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7_WordTech_Accessible_Templates_B9\04_PreDTP_Done\lt-LT\"/>
    </mc:Choice>
  </mc:AlternateContent>
  <bookViews>
    <workbookView xWindow="0" yWindow="0" windowWidth="21600" windowHeight="10185"/>
  </bookViews>
  <sheets>
    <sheet name="Biudžeto suvestinė" sheetId="1" r:id="rId1"/>
    <sheet name="Mėnesio pajamos" sheetId="5" r:id="rId2"/>
    <sheet name="Mėnesio išlaidos" sheetId="3" r:id="rId3"/>
    <sheet name="Semestro išlaidos" sheetId="4" r:id="rId4"/>
  </sheets>
  <definedNames>
    <definedName name="Darbaknygės_pavadinimas">'Biudžeto suvestinė'!$B$1</definedName>
    <definedName name="GrynosiosMėnesioIšlaidos">'Biudžeto suvestinė'!$B$8</definedName>
    <definedName name="GrynosiosMėnesioPajamos">'Biudžeto suvestinė'!$B$6</definedName>
    <definedName name="IšViso_MėnesioIšlaidos">MėnesioIšlaidos[[#Totals],[Suma]]</definedName>
    <definedName name="IšViso_MėnesioPajamos">MėnesioPajamos[[#Totals],[Suma]]</definedName>
    <definedName name="IšViso_SemestroIšlaidos">SemestroIšlaidos[[#Totals],[Per mėnesį]]</definedName>
    <definedName name="Likutis">'Biudžeto suvestinė'!$B$10</definedName>
    <definedName name="_xlnm.Print_Titles" localSheetId="2">'Mėnesio išlaidos'!$3:$3</definedName>
    <definedName name="_xlnm.Print_Titles" localSheetId="1">'Mėnesio pajamos'!$3:$3</definedName>
    <definedName name="_xlnm.Print_Titles" localSheetId="3">'Semestro išlaidos'!$3:$3</definedName>
    <definedName name="ProcentinėIšleistųOajamųDalis">'Biudžeto suvestinė'!$B$3</definedName>
    <definedName name="RowTitleRegion1..B3">'Biudžeto suvestinė'!$B$2</definedName>
    <definedName name="RowTitleRegion2..B6">'Biudžeto suvestinė'!$B$5</definedName>
    <definedName name="RowTitleRegion3..B8">'Biudžeto suvestinė'!$B$7</definedName>
    <definedName name="RowTitleRegion4..B10">'Biudžeto suvestinė'!$B$9</definedName>
    <definedName name="Title2" localSheetId="1">MėnesioPajamos[[#Headers],[Elementas]]</definedName>
    <definedName name="Title3">MėnesioIšlaidos[[#Headers],[Elementas]]</definedName>
    <definedName name="Title4">SemestroIšlaidos[[#Headers],[Elementas]]</definedName>
  </definedNames>
  <calcPr calcId="162913"/>
</workbook>
</file>

<file path=xl/calcChain.xml><?xml version="1.0" encoding="utf-8"?>
<calcChain xmlns="http://schemas.openxmlformats.org/spreadsheetml/2006/main">
  <c r="B8" i="1" l="1"/>
  <c r="B10" i="1" s="1"/>
  <c r="B6" i="1"/>
  <c r="B1" i="5"/>
  <c r="B1" i="3"/>
  <c r="D5" i="4"/>
  <c r="D6" i="4"/>
  <c r="D7" i="4"/>
  <c r="D8" i="4"/>
  <c r="D9" i="4"/>
  <c r="D4" i="4"/>
  <c r="B1" i="4"/>
  <c r="C8" i="5"/>
  <c r="C10" i="4"/>
  <c r="C15" i="3"/>
  <c r="B4" i="1" l="1"/>
  <c r="B3" i="1"/>
  <c r="D10" i="4"/>
</calcChain>
</file>

<file path=xl/sharedStrings.xml><?xml version="1.0" encoding="utf-8"?>
<sst xmlns="http://schemas.openxmlformats.org/spreadsheetml/2006/main" count="41" uniqueCount="34">
  <si>
    <t>mano studijų biudžetas</t>
  </si>
  <si>
    <t>procentinė išleistų pajamų dalis</t>
  </si>
  <si>
    <t>grynosios mėnesio pajamos</t>
  </si>
  <si>
    <t>grynosios mėnesio išlaidos</t>
  </si>
  <si>
    <t>balansas</t>
  </si>
  <si>
    <t>Jungtinė stulpelinė diagrama, kurioje lyginamos šiame langelyje rodomos mėnesio pajamos ir išlaidos.</t>
  </si>
  <si>
    <t>mėnesio pajamos</t>
  </si>
  <si>
    <t>Elementas</t>
  </si>
  <si>
    <t>Nuolatinės pajamos</t>
  </si>
  <si>
    <t>Finansinė pagalba</t>
  </si>
  <si>
    <t>Paskolos</t>
  </si>
  <si>
    <t>Kitos pajamos</t>
  </si>
  <si>
    <t>Suma</t>
  </si>
  <si>
    <t>mėnesio išlaidos</t>
  </si>
  <si>
    <t>Nuoma</t>
  </si>
  <si>
    <t>Komunalinės paslaugos</t>
  </si>
  <si>
    <t>Mobilusis telefonas</t>
  </si>
  <si>
    <t>Maistas</t>
  </si>
  <si>
    <t>Išlaidos automobiliui</t>
  </si>
  <si>
    <t>Studijų paskolos</t>
  </si>
  <si>
    <t>Kredito kortelės</t>
  </si>
  <si>
    <t>Draudimas</t>
  </si>
  <si>
    <t>Kirpykla</t>
  </si>
  <si>
    <t>Pramogos</t>
  </si>
  <si>
    <t>Įvairios išlaidos</t>
  </si>
  <si>
    <t>semestro išlaidos *</t>
  </si>
  <si>
    <t>Mokestis už mokslą</t>
  </si>
  <si>
    <t>Mokestis už laboratoriją</t>
  </si>
  <si>
    <t>Knygos</t>
  </si>
  <si>
    <t>Indėliai</t>
  </si>
  <si>
    <t>Transportas</t>
  </si>
  <si>
    <t>Kiti mokesčiai</t>
  </si>
  <si>
    <t>* atsižvelgiant į 4 mėnesių semestrą</t>
  </si>
  <si>
    <t>Per mėnesį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</si>
</sst>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#,##0\ [$EUR]"/>
    <numFmt numFmtId="166" formatCode="#,##0\ [$EUR];\-#,##0\ [$EUR]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 tint="-0.14996795556505021"/>
      <name val="Century Gothic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5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166" fontId="2" fillId="2" borderId="0" applyBorder="0" applyProtection="0">
      <alignment horizontal="left" vertical="center"/>
    </xf>
  </cellStyleXfs>
  <cellXfs count="25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>
      <alignment vertical="center" wrapText="1"/>
    </xf>
    <xf numFmtId="9" fontId="18" fillId="2" borderId="0" xfId="2" applyFont="1" applyFill="1">
      <alignment horizontal="left" vertical="center"/>
    </xf>
    <xf numFmtId="166" fontId="18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0" fillId="2" borderId="0" xfId="0" applyAlignment="1">
      <alignment vertical="center" wrapText="1"/>
    </xf>
    <xf numFmtId="165" fontId="0" fillId="2" borderId="0" xfId="1" applyFont="1" applyFill="1" applyAlignment="1">
      <alignment horizontal="right" vertical="center" indent="1"/>
    </xf>
    <xf numFmtId="165" fontId="0" fillId="2" borderId="0" xfId="0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horizontal="right" vertical="center" indent="1"/>
    </xf>
    <xf numFmtId="165" fontId="14" fillId="2" borderId="0" xfId="0" applyNumberFormat="1" applyFont="1" applyFill="1" applyAlignment="1" applyProtection="1">
      <alignment horizontal="right" vertical="center" indent="1"/>
    </xf>
    <xf numFmtId="0" fontId="16" fillId="2" borderId="1" xfId="6" applyFont="1" applyFill="1" applyAlignment="1">
      <alignment vertical="center" wrapText="1"/>
    </xf>
    <xf numFmtId="0" fontId="17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  <xf numFmtId="0" fontId="19" fillId="2" borderId="0" xfId="0" applyFont="1" applyAlignment="1">
      <alignment vertical="center" wrapText="1"/>
    </xf>
  </cellXfs>
  <cellStyles count="11">
    <cellStyle name="1 antraštė" xfId="4" builtinId="16" customBuiltin="1"/>
    <cellStyle name="2 antraštė" xfId="5" builtinId="17" customBuiltin="1"/>
    <cellStyle name="Aiškinamasis tekstas" xfId="8" builtinId="53" customBuiltin="1"/>
    <cellStyle name="Įprastas" xfId="0" builtinId="0" customBuiltin="1"/>
    <cellStyle name="Išvestis" xfId="6" builtinId="21" customBuiltin="1"/>
    <cellStyle name="Pastaba" xfId="7" builtinId="10" customBuiltin="1"/>
    <cellStyle name="Pavadinimas" xfId="3" builtinId="15" customBuiltin="1"/>
    <cellStyle name="Procentai" xfId="2" builtinId="5" customBuiltin="1"/>
    <cellStyle name="Suma" xfId="9" builtinId="25" customBuiltin="1"/>
    <cellStyle name="Valiuta" xfId="1" builtinId="4" customBuiltin="1"/>
    <cellStyle name="Valiuta [0]" xfId="10" builtinId="7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D9D9D9"/>
        <name val="Century Gothic"/>
        <family val="2"/>
        <charset val="186"/>
        <scheme val="minor"/>
      </font>
      <fill>
        <patternFill patternType="solid"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5" formatCode="#,##0\ [$EUR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</dxf>
    <dxf>
      <numFmt numFmtId="165" formatCode="#,##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5" formatCode="#,##0\ [$EUR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5" formatCode="#,##0\ [$EUR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ano studijų biudžetas" defaultPivotStyle="PivotStyleLight16">
    <tableStyle name="Mano studijų biudžetas" pivot="0" count="5">
      <tableStyleElement type="wholeTable" dxfId="25"/>
      <tableStyleElement type="headerRow" dxfId="24"/>
      <tableStyleElement type="total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pajamos</c:v>
              </c:pt>
              <c:pt idx="1">
                <c:v>išlaidos</c:v>
              </c:pt>
            </c:strLit>
          </c:cat>
          <c:val>
            <c:numRef>
              <c:f>('Biudžeto suvestinė'!$B$6,'Biudžeto suvestinė'!$B$8)</c:f>
              <c:numCache>
                <c:formatCode>#,##0\ [$EUR];\-#,##0\ [$EUR]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t-LT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[$EUR];\-#,##0\ [$EUR]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t-LT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7 diagrama" descr="Jungtinė stulpelinė diagrama, kurioje lyginamos mėnesio pajamos ir išlaidos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ėnesioPajamos" displayName="MėnesioPajamos" ref="B3:C8" totalsRowCount="1" dataDxfId="20" totalsRowDxfId="19">
  <autoFilter ref="B3:C7"/>
  <tableColumns count="2">
    <tableColumn id="1" name="Elementas" totalsRowLabel="Suma" dataDxfId="18" totalsRowDxfId="17" dataCellStyle="Įprastas"/>
    <tableColumn id="2" name="Suma" totalsRowFunction="sum" dataDxfId="16" totalsRowDxfId="15" dataCellStyle="Valiuta"/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ėnesio pajamų punktus ir sumas"/>
    </ext>
  </extLst>
</table>
</file>

<file path=xl/tables/table2.xml><?xml version="1.0" encoding="utf-8"?>
<table xmlns="http://schemas.openxmlformats.org/spreadsheetml/2006/main" id="2" name="MėnesioIšlaidos" displayName="MėnesioIšlaidos" ref="B3:C15" totalsRowCount="1" dataDxfId="14" totalsRowDxfId="13">
  <autoFilter ref="B3:C14"/>
  <tableColumns count="2">
    <tableColumn id="1" name="Elementas" totalsRowLabel="Suma" dataDxfId="12" totalsRowDxfId="11" dataCellStyle="Įprastas"/>
    <tableColumn id="2" name="Suma" totalsRowFunction="sum" dataDxfId="10" totalsRowDxfId="9" dataCellStyle="Valiuta"/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ėnesio išlaidų punktus ir sumas"/>
    </ext>
  </extLst>
</table>
</file>

<file path=xl/tables/table3.xml><?xml version="1.0" encoding="utf-8"?>
<table xmlns="http://schemas.openxmlformats.org/spreadsheetml/2006/main" id="9" name="SemestroIšlaidos" displayName="SemestroIšlaidos" ref="B3:D10" totalsRowCount="1" headerRowDxfId="8" dataDxfId="7" totalsRowDxfId="6">
  <autoFilter ref="B3:D9"/>
  <tableColumns count="3">
    <tableColumn id="1" name="Elementas" totalsRowLabel="Suma" dataDxfId="1" totalsRowDxfId="0" dataCellStyle="Įprastas"/>
    <tableColumn id="2" name="Suma" totalsRowFunction="sum" dataDxfId="5" totalsRowDxfId="4" dataCellStyle="Valiuta"/>
    <tableColumn id="3" name="Per mėnesį" totalsRowFunction="sum" dataDxfId="3" totalsRowDxfId="2" dataCellStyle="Valiuta">
      <calculatedColumnFormula>IFERROR(SemestroIšlaidos[[#This Row],[Suma]]/4, "")</calculatedColumnFormula>
    </tableColumn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semestro išlaidų punktus ir sumas Mėnesio suma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8" customWidth="1"/>
    <col min="2" max="2" width="25.625" style="8" customWidth="1"/>
    <col min="3" max="3" width="15.625" style="8" customWidth="1"/>
    <col min="4" max="4" width="2.625" style="8" customWidth="1"/>
    <col min="5" max="5" width="80.625" style="8" customWidth="1"/>
    <col min="6" max="6" width="2.625" style="8" customWidth="1"/>
    <col min="7" max="16384" width="9" style="8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9">
        <f>GrynosiosMėnesioIšlaidos/GrynosiosMėnesioPajamos</f>
        <v>0.64363636363636367</v>
      </c>
      <c r="E3" s="19"/>
    </row>
    <row r="4" spans="2:5" ht="24" customHeight="1" x14ac:dyDescent="0.3">
      <c r="B4" s="18">
        <f>GrynosiosMėnesioIšlaidos</f>
        <v>1770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0">
        <f>IšViso_MėnesioPajamos</f>
        <v>2750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0">
        <f>IšViso_MėnesioIšlaidos+IšViso_SemestroIšlaidos</f>
        <v>1770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0">
        <f>GrynosiosMėnesioPajamos-GrynosiosMėnesioIšlaidos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GrynosiosMėnesioPajamos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Šioje darbaknygėje sukurkite kolegijos biudžetą. Šiame darbalapyje įveskite mėnesio pajamų informaciją. Jungtinė stulpelinė diagrama, kurioje lyginamos langelyje E2 rodomos mėnesio pajamos ir išlaidos." sqref="A1"/>
    <dataValidation allowBlank="1" showInputMessage="1" showErrorMessage="1" prompt="Šiame langelyje rodomas šio darbalapio pavadinimas" sqref="B1:E1"/>
    <dataValidation allowBlank="1" showInputMessage="1" showErrorMessage="1" prompt="Procentinė išleistų pajamų dalis automatiškai apskaičiuojama tolesniame langelyje" sqref="B2:C2"/>
    <dataValidation allowBlank="1" showInputMessage="1" showErrorMessage="1" prompt="Šiame langelyje automatiškai apskaičiuojama procentinė išleistų pajamų dalis, o duomenų juosta, rodanti procentinę išleistų pajamų dalį, yra  automatiškai atnaujinama tolesniame langelį" sqref="B3"/>
    <dataValidation allowBlank="1" showInputMessage="1" showErrorMessage="1" prompt="Duomenų juosta, rodanti procentinę išleistų pajamų dalį, yra  automatiškai atnaujinama šiame langelį" sqref="B4:C4"/>
    <dataValidation allowBlank="1" showInputMessage="1" showErrorMessage="1" prompt="Grynosios mėnesio pajamos automatiškai apskaičiuojamos tolesniame langelyje" sqref="B5"/>
    <dataValidation allowBlank="1" showInputMessage="1" showErrorMessage="1" prompt="Grynosios mėnesio pajamos automatiškai apskaičiuojamos šiame langelyje" sqref="B6"/>
    <dataValidation allowBlank="1" showInputMessage="1" showErrorMessage="1" prompt="Grynosios mėnesio išlaidos automatiškai apskaičiuojamos tolesniame langelyje" sqref="B7"/>
    <dataValidation allowBlank="1" showInputMessage="1" showErrorMessage="1" prompt="Grynosios mėnesio išlaidos automatiškai apskaičiuojamos šiame langelyje" sqref="B8"/>
    <dataValidation allowBlank="1" showInputMessage="1" showErrorMessage="1" prompt="Likutis automatiškai apskaičiuojamas tolesniame langelyje" sqref="B9"/>
    <dataValidation allowBlank="1" showInputMessage="1" showErrorMessage="1" prompt="Likutis automatiškai apskaičiuojamas šiame langelyje" sqref="B10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GrynosiosMėnesioPajamos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9" customWidth="1"/>
    <col min="4" max="4" width="2.625" customWidth="1"/>
    <col min="5" max="5" width="31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Darbaknygės_pavadinimas</f>
        <v>mano studijų biudžetas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6" t="s">
        <v>12</v>
      </c>
    </row>
    <row r="4" spans="2:5" ht="30" customHeight="1" x14ac:dyDescent="0.3">
      <c r="B4" s="13" t="s">
        <v>8</v>
      </c>
      <c r="C4" s="14">
        <v>1500</v>
      </c>
    </row>
    <row r="5" spans="2:5" ht="30" customHeight="1" x14ac:dyDescent="0.3">
      <c r="B5" s="13" t="s">
        <v>9</v>
      </c>
      <c r="C5" s="14">
        <v>500</v>
      </c>
    </row>
    <row r="6" spans="2:5" ht="30" customHeight="1" x14ac:dyDescent="0.3">
      <c r="B6" s="13" t="s">
        <v>10</v>
      </c>
      <c r="C6" s="14">
        <v>500</v>
      </c>
    </row>
    <row r="7" spans="2:5" ht="30" customHeight="1" x14ac:dyDescent="0.3">
      <c r="B7" s="13" t="s">
        <v>11</v>
      </c>
      <c r="C7" s="14">
        <v>250</v>
      </c>
    </row>
    <row r="8" spans="2:5" ht="30" customHeight="1" x14ac:dyDescent="0.3">
      <c r="B8" s="7" t="s">
        <v>12</v>
      </c>
      <c r="C8" s="17">
        <f>SUBTOTAL(109,MėnesioPajamos[Suma])</f>
        <v>2750</v>
      </c>
    </row>
  </sheetData>
  <mergeCells count="1">
    <mergeCell ref="B1:E1"/>
  </mergeCells>
  <dataValidations count="5">
    <dataValidation allowBlank="1" showInputMessage="1" showErrorMessage="1" prompt="Stulpelyje po šia antrašte įveskite sumą" sqref="C3"/>
    <dataValidation allowBlank="1" showInputMessage="1" showErrorMessage="1" prompt="Šiame stulpelyje po antrašte įveskite pajamų punktą. Naudokite antraštės filtrus, kad rastumėte konkrečius įrašus" sqref="B3"/>
    <dataValidation allowBlank="1" showInputMessage="1" showErrorMessage="1" prompt="Šiame darbalapyje įveskite mėnesio pajamas" sqref="A1"/>
    <dataValidation allowBlank="1" showInputMessage="1" showErrorMessage="1" prompt="Darbalapio pavadinimas yra automatiškai atnaujinamas šiame langelyje" sqref="B1:E1"/>
    <dataValidation allowBlank="1" showInputMessage="1" showErrorMessage="1" prompt="Tolesnėje lentelėje įveskite mėnesio pajamų išsamią informaciją" sqref="B2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9.625" customWidth="1"/>
    <col min="4" max="4" width="2.625" customWidth="1"/>
    <col min="5" max="5" width="31.3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Darbaknygės_pavadinimas</f>
        <v>mano studijų biudžetas</v>
      </c>
      <c r="C1" s="22"/>
      <c r="D1" s="22"/>
      <c r="E1" s="22"/>
    </row>
    <row r="2" spans="2:5" ht="60.6" customHeight="1" x14ac:dyDescent="0.3">
      <c r="B2" s="12" t="s">
        <v>13</v>
      </c>
    </row>
    <row r="3" spans="2:5" ht="30" customHeight="1" x14ac:dyDescent="0.3">
      <c r="B3" t="s">
        <v>7</v>
      </c>
      <c r="C3" s="6" t="s">
        <v>12</v>
      </c>
    </row>
    <row r="4" spans="2:5" ht="30" customHeight="1" x14ac:dyDescent="0.3">
      <c r="B4" s="13" t="s">
        <v>14</v>
      </c>
      <c r="C4" s="14">
        <v>20</v>
      </c>
    </row>
    <row r="5" spans="2:5" ht="30" customHeight="1" x14ac:dyDescent="0.3">
      <c r="B5" s="13" t="s">
        <v>15</v>
      </c>
      <c r="C5" s="14">
        <v>50</v>
      </c>
    </row>
    <row r="6" spans="2:5" ht="30" customHeight="1" x14ac:dyDescent="0.3">
      <c r="B6" s="13" t="s">
        <v>16</v>
      </c>
      <c r="C6" s="14">
        <v>75</v>
      </c>
    </row>
    <row r="7" spans="2:5" ht="30" customHeight="1" x14ac:dyDescent="0.3">
      <c r="B7" s="13" t="s">
        <v>17</v>
      </c>
      <c r="C7" s="14">
        <v>250</v>
      </c>
    </row>
    <row r="8" spans="2:5" ht="30" customHeight="1" x14ac:dyDescent="0.3">
      <c r="B8" s="13" t="s">
        <v>18</v>
      </c>
      <c r="C8" s="14">
        <v>50</v>
      </c>
    </row>
    <row r="9" spans="2:5" ht="30" customHeight="1" x14ac:dyDescent="0.3">
      <c r="B9" s="13" t="s">
        <v>19</v>
      </c>
      <c r="C9" s="14">
        <v>500</v>
      </c>
    </row>
    <row r="10" spans="2:5" ht="30" customHeight="1" x14ac:dyDescent="0.3">
      <c r="B10" s="13" t="s">
        <v>20</v>
      </c>
      <c r="C10" s="14">
        <v>275</v>
      </c>
    </row>
    <row r="11" spans="2:5" ht="30" customHeight="1" x14ac:dyDescent="0.3">
      <c r="B11" s="13" t="s">
        <v>21</v>
      </c>
      <c r="C11" s="14">
        <v>125</v>
      </c>
    </row>
    <row r="12" spans="2:5" ht="30" customHeight="1" x14ac:dyDescent="0.3">
      <c r="B12" s="13" t="s">
        <v>22</v>
      </c>
      <c r="C12" s="14">
        <v>50</v>
      </c>
    </row>
    <row r="13" spans="2:5" ht="30" customHeight="1" x14ac:dyDescent="0.3">
      <c r="B13" s="13" t="s">
        <v>23</v>
      </c>
      <c r="C13" s="14">
        <v>0</v>
      </c>
    </row>
    <row r="14" spans="2:5" ht="30" customHeight="1" x14ac:dyDescent="0.3">
      <c r="B14" s="13" t="s">
        <v>24</v>
      </c>
      <c r="C14" s="14">
        <v>0</v>
      </c>
    </row>
    <row r="15" spans="2:5" ht="30" customHeight="1" x14ac:dyDescent="0.3">
      <c r="B15" s="7" t="s">
        <v>12</v>
      </c>
      <c r="C15" s="16">
        <f>SUBTOTAL(109,MėnesioIšlaidos[Suma])</f>
        <v>1395</v>
      </c>
    </row>
  </sheetData>
  <mergeCells count="1">
    <mergeCell ref="B1:E1"/>
  </mergeCells>
  <dataValidations count="5">
    <dataValidation allowBlank="1" showInputMessage="1" showErrorMessage="1" prompt="Tolesnėje lentelėje įveskite mėnesio išlaidų išsamią informaciją" sqref="B2"/>
    <dataValidation allowBlank="1" showInputMessage="1" showErrorMessage="1" prompt="Darbalapio pavadinimas yra automatiškai atnaujinamas šiame langelyje" sqref="B1:E1"/>
    <dataValidation allowBlank="1" showInputMessage="1" showErrorMessage="1" prompt="Šiame darbalapyje įveskite mėnesio išlaidas" sqref="A1"/>
    <dataValidation allowBlank="1" showInputMessage="1" showErrorMessage="1" prompt="Šiame stulpelyje po šia antrašte įveskite išlaidų punktą Naudokite antraštės filtrus, kad rastumėte konkrečius įrašus" sqref="B3"/>
    <dataValidation allowBlank="1" showInputMessage="1" showErrorMessage="1" prompt="Stulpelyje po šia antrašte įveskite sumą" sqref="C3"/>
  </dataValidations>
  <printOptions horizontalCentered="1"/>
  <pageMargins left="0.7" right="0.7" top="0.75" bottom="0.75" header="0.3" footer="0.3"/>
  <pageSetup paperSize="9" scale="98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7.25" customWidth="1"/>
    <col min="4" max="4" width="21" customWidth="1"/>
    <col min="5" max="5" width="2.625" customWidth="1"/>
    <col min="6" max="6" width="10.5" customWidth="1"/>
  </cols>
  <sheetData>
    <row r="1" spans="1:6" ht="84.95" customHeight="1" x14ac:dyDescent="0.3">
      <c r="A1" s="2"/>
      <c r="B1" s="22" t="str">
        <f>Darbaknygės_pavadinimas</f>
        <v>mano studijų biudžetas</v>
      </c>
      <c r="C1" s="22"/>
      <c r="D1" s="22"/>
      <c r="E1" s="22"/>
      <c r="F1" s="22"/>
    </row>
    <row r="2" spans="1:6" ht="60.6" customHeight="1" x14ac:dyDescent="0.3">
      <c r="A2" s="3"/>
      <c r="B2" s="12" t="s">
        <v>25</v>
      </c>
    </row>
    <row r="3" spans="1:6" ht="30" customHeight="1" x14ac:dyDescent="0.3">
      <c r="A3" s="4"/>
      <c r="B3" t="s">
        <v>7</v>
      </c>
      <c r="C3" s="6" t="s">
        <v>12</v>
      </c>
      <c r="D3" s="6" t="s">
        <v>33</v>
      </c>
    </row>
    <row r="4" spans="1:6" ht="30" customHeight="1" x14ac:dyDescent="0.3">
      <c r="A4" s="4"/>
      <c r="B4" s="13" t="s">
        <v>26</v>
      </c>
      <c r="C4" s="14">
        <v>750</v>
      </c>
      <c r="D4" s="14">
        <f>IFERROR(SemestroIšlaidos[[#This Row],[Suma]]/4, "")</f>
        <v>187.5</v>
      </c>
    </row>
    <row r="5" spans="1:6" ht="30" customHeight="1" x14ac:dyDescent="0.3">
      <c r="A5" s="4"/>
      <c r="B5" s="13" t="s">
        <v>27</v>
      </c>
      <c r="C5" s="14">
        <v>250</v>
      </c>
      <c r="D5" s="14">
        <f>IFERROR(SemestroIšlaidos[[#This Row],[Suma]]/4, "")</f>
        <v>62.5</v>
      </c>
    </row>
    <row r="6" spans="1:6" ht="30" customHeight="1" x14ac:dyDescent="0.3">
      <c r="A6" s="4"/>
      <c r="B6" s="13" t="s">
        <v>28</v>
      </c>
      <c r="C6" s="14">
        <v>500</v>
      </c>
      <c r="D6" s="14">
        <f>IFERROR(SemestroIšlaidos[[#This Row],[Suma]]/4, "")</f>
        <v>125</v>
      </c>
    </row>
    <row r="7" spans="1:6" ht="30" customHeight="1" x14ac:dyDescent="0.3">
      <c r="A7" s="4"/>
      <c r="B7" s="13" t="s">
        <v>29</v>
      </c>
      <c r="C7" s="14">
        <v>0</v>
      </c>
      <c r="D7" s="14">
        <f>IFERROR(SemestroIšlaidos[[#This Row],[Suma]]/4, "")</f>
        <v>0</v>
      </c>
    </row>
    <row r="8" spans="1:6" ht="30" customHeight="1" x14ac:dyDescent="0.3">
      <c r="A8" s="5"/>
      <c r="B8" s="13" t="s">
        <v>30</v>
      </c>
      <c r="C8" s="14">
        <v>0</v>
      </c>
      <c r="D8" s="14">
        <f>IFERROR(SemestroIšlaidos[[#This Row],[Suma]]/4, "")</f>
        <v>0</v>
      </c>
    </row>
    <row r="9" spans="1:6" ht="30" customHeight="1" x14ac:dyDescent="0.3">
      <c r="A9" s="1"/>
      <c r="B9" s="13" t="s">
        <v>31</v>
      </c>
      <c r="C9" s="14">
        <v>0</v>
      </c>
      <c r="D9" s="14">
        <f>IFERROR(SemestroIšlaidos[[#This Row],[Suma]]/4, "")</f>
        <v>0</v>
      </c>
    </row>
    <row r="10" spans="1:6" ht="30" customHeight="1" x14ac:dyDescent="0.3">
      <c r="A10" s="1"/>
      <c r="B10" s="24" t="s">
        <v>12</v>
      </c>
      <c r="C10" s="15">
        <f>SUBTOTAL(109,SemestroIšlaidos[Suma])</f>
        <v>1500</v>
      </c>
      <c r="D10" s="15">
        <f>SUBTOTAL(109,SemestroIšlaidos[Per mėnesį])</f>
        <v>375</v>
      </c>
    </row>
    <row r="11" spans="1:6" ht="30" customHeight="1" x14ac:dyDescent="0.3">
      <c r="B11" s="23" t="s">
        <v>32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Įveskite semestro išlaidų informaciją tolesnėje lentelėje, atsižvelgdami į 4 mėnesių semestrą" sqref="B2"/>
    <dataValidation allowBlank="1" showInputMessage="1" showErrorMessage="1" prompt="Darbalapio pavadinimas yra automatiškai atnaujinamas šiame langelyje" sqref="B1:F1"/>
    <dataValidation allowBlank="1" showInputMessage="1" showErrorMessage="1" prompt="Šiame darbalapyje įveskite semestro išlaidas" sqref="A1"/>
    <dataValidation allowBlank="1" showInputMessage="1" showErrorMessage="1" prompt="Šiame stulpelyje po šia antrašte įveskite išlaidų punktą Naudokite antraštės filtrus, kad rastumėte konkrečius įrašus" sqref="B3"/>
    <dataValidation allowBlank="1" showInputMessage="1" showErrorMessage="1" prompt="Stulpelyje po šia antrašte įveskite sumą" sqref="C3"/>
    <dataValidation allowBlank="1" showInputMessage="1" showErrorMessage="1" prompt="Stulpelyje po šia antrašte automatiškai apskaičiuojama mėnesio suma" sqref="D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18</vt:i4>
      </vt:variant>
    </vt:vector>
  </HeadingPairs>
  <TitlesOfParts>
    <vt:vector size="22" baseType="lpstr">
      <vt:lpstr>Biudžeto suvestinė</vt:lpstr>
      <vt:lpstr>Mėnesio pajamos</vt:lpstr>
      <vt:lpstr>Mėnesio išlaidos</vt:lpstr>
      <vt:lpstr>Semestro išlaidos</vt:lpstr>
      <vt:lpstr>Darbaknygės_pavadinimas</vt:lpstr>
      <vt:lpstr>GrynosiosMėnesioIšlaidos</vt:lpstr>
      <vt:lpstr>GrynosiosMėnesioPajamos</vt:lpstr>
      <vt:lpstr>IšViso_MėnesioIšlaidos</vt:lpstr>
      <vt:lpstr>IšViso_MėnesioPajamos</vt:lpstr>
      <vt:lpstr>IšViso_SemestroIšlaidos</vt:lpstr>
      <vt:lpstr>Likutis</vt:lpstr>
      <vt:lpstr>'Mėnesio išlaidos'!Print_Titles</vt:lpstr>
      <vt:lpstr>'Mėnesio pajamos'!Print_Titles</vt:lpstr>
      <vt:lpstr>'Semestro išlaidos'!Print_Titles</vt:lpstr>
      <vt:lpstr>ProcentinėIšleistųOajamųDalis</vt:lpstr>
      <vt:lpstr>RowTitleRegion1..B3</vt:lpstr>
      <vt:lpstr>RowTitleRegion2..B6</vt:lpstr>
      <vt:lpstr>RowTitleRegion3..B8</vt:lpstr>
      <vt:lpstr>RowTitleRegion4..B10</vt:lpstr>
      <vt:lpstr>'Mėnesio pajamos'!Title2</vt:lpstr>
      <vt:lpstr>Title3</vt:lpstr>
      <vt:lpstr>Title4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2017-10-28T03:22:34Z</dcterms:created>
  <dcterms:modified xsi:type="dcterms:W3CDTF">2018-05-02T09:54:57Z</dcterms:modified>
</cp:coreProperties>
</file>