
<file path=[Content_Types].xml><?xml version="1.0" encoding="utf-8"?>
<Types xmlns="http://schemas.openxmlformats.org/package/2006/content-types">
  <Default Extension="xml" ContentType="application/vnd.openxmlformats-officedocument.extended-properties+xml"/>
  <Default Extension="rels" ContentType="application/vnd.openxmlformats-package.relationships+xml"/>
  <Default Extension="bin" ContentType="application/vnd.openxmlformats-officedocument.spreadsheetml.printerSettings"/>
  <Default Extension="svg" ContentType="image/svg+xml"/>
  <Default Extension="png" ContentType="image/png"/>
  <Default Extension="wdp" ContentType="image/vnd.ms-photo"/>
  <Override PartName="/docProps/core.xml" ContentType="application/vnd.openxmlformats-package.core-properties+xml"/>
  <Override PartName="/xl/workbook.xml" ContentType="application/vnd.openxmlformats-officedocument.spreadsheetml.template.main+xml"/>
  <Override PartName="/xl/worksheets/sheet81.xml" ContentType="application/vnd.openxmlformats-officedocument.spreadsheetml.worksheet+xml"/>
  <Override PartName="/xl/drawings/drawing81.xml" ContentType="application/vnd.openxmlformats-officedocument.drawing+xml"/>
  <Override PartName="/xl/pivotCache/pivotCacheDefinition11.xml" ContentType="application/vnd.openxmlformats-officedocument.spreadsheetml.pivotCacheDefinition+xml"/>
  <Override PartName="/xl/pivotCache/pivotCacheRecords11.xml" ContentType="application/vnd.openxmlformats-officedocument.spreadsheetml.pivotCacheRecords+xml"/>
  <Override PartName="/xl/worksheets/sheet32.xml" ContentType="application/vnd.openxmlformats-officedocument.spreadsheetml.worksheet+xml"/>
  <Override PartName="/xl/drawings/drawing32.xml" ContentType="application/vnd.openxmlformats-officedocument.drawing+xml"/>
  <Override PartName="/xl/worksheets/sheet73.xml" ContentType="application/vnd.openxmlformats-officedocument.spreadsheetml.worksheet+xml"/>
  <Override PartName="/xl/tables/table41.xml" ContentType="application/vnd.openxmlformats-officedocument.spreadsheetml.table+xml"/>
  <Override PartName="/xl/tables/table32.xml" ContentType="application/vnd.openxmlformats-officedocument.spreadsheetml.table+xml"/>
  <Override PartName="/xl/drawings/drawing73.xml" ContentType="application/vnd.openxmlformats-officedocument.drawing+xml"/>
  <Override PartName="/xl/worksheets/sheet124.xml" ContentType="application/vnd.openxmlformats-officedocument.spreadsheetml.worksheet+xml"/>
  <Override PartName="/xl/drawings/drawing124.xml" ContentType="application/vnd.openxmlformats-officedocument.drawing+xml"/>
  <Override PartName="/xl/calcChain.xml" ContentType="application/vnd.openxmlformats-officedocument.spreadsheetml.calcChain+xml"/>
  <Override PartName="/xl/worksheets/sheet25.xml" ContentType="application/vnd.openxmlformats-officedocument.spreadsheetml.worksheet+xml"/>
  <Override PartName="/xl/drawings/drawing25.xml" ContentType="application/vnd.openxmlformats-officedocument.drawing+xml"/>
  <Override PartName="/xl/sharedStrings.xml" ContentType="application/vnd.openxmlformats-officedocument.spreadsheetml.sharedStrings+xml"/>
  <Override PartName="/xl/worksheets/sheet16.xml" ContentType="application/vnd.openxmlformats-officedocument.spreadsheetml.worksheet+xml"/>
  <Override PartName="/xl/drawings/drawing16.xml" ContentType="application/vnd.openxmlformats-officedocument.drawing+xml"/>
  <Override PartName="/xl/worksheets/sheet67.xml" ContentType="application/vnd.openxmlformats-officedocument.spreadsheetml.worksheet+xml"/>
  <Override PartName="/xl/tables/table23.xml" ContentType="application/vnd.openxmlformats-officedocument.spreadsheetml.table+xml"/>
  <Override PartName="/xl/tables/table14.xml" ContentType="application/vnd.openxmlformats-officedocument.spreadsheetml.table+xml"/>
  <Override PartName="/xl/drawings/drawing67.xml" ContentType="application/vnd.openxmlformats-officedocument.drawing+xml"/>
  <Override PartName="/xl/worksheets/sheet118.xml" ContentType="application/vnd.openxmlformats-officedocument.spreadsheetml.worksheet+xml"/>
  <Override PartName="/xl/tables/table115.xml" ContentType="application/vnd.openxmlformats-officedocument.spreadsheetml.table+xml"/>
  <Override PartName="/xl/pivotTables/pivotTable1.xml" ContentType="application/vnd.openxmlformats-officedocument.spreadsheetml.pivotTable+xml"/>
  <Override PartName="/xl/tables/table106.xml" ContentType="application/vnd.openxmlformats-officedocument.spreadsheetml.table+xml"/>
  <Override PartName="/xl/drawings/drawing118.xml" ContentType="application/vnd.openxmlformats-officedocument.drawing+xml"/>
  <Override PartName="/xl/worksheets/sheet59.xml" ContentType="application/vnd.openxmlformats-officedocument.spreadsheetml.worksheet+xml"/>
  <Override PartName="/xl/drawings/drawing59.xml" ContentType="application/vnd.openxmlformats-officedocument.drawing+xml"/>
  <Override PartName="/xl/styles.xml" ContentType="application/vnd.openxmlformats-officedocument.spreadsheetml.styles+xml"/>
  <Override PartName="/xl/worksheets/sheet1010.xml" ContentType="application/vnd.openxmlformats-officedocument.spreadsheetml.worksheet+xml"/>
  <Override PartName="/xl/tables/table97.xml" ContentType="application/vnd.openxmlformats-officedocument.spreadsheetml.table+xml"/>
  <Override PartName="/xl/tables/table88.xml" ContentType="application/vnd.openxmlformats-officedocument.spreadsheetml.table+xml"/>
  <Override PartName="/xl/drawings/drawing1010.xml" ContentType="application/vnd.openxmlformats-officedocument.drawing+xml"/>
  <Override PartName="/xl/charts/chart21.xml" ContentType="application/vnd.openxmlformats-officedocument.drawingml.chart+xml"/>
  <Override PartName="/xl/charts/colors2.xml" ContentType="application/vnd.ms-office.chartcolorstyle+xml"/>
  <Override PartName="/xl/charts/style2.xml" ContentType="application/vnd.ms-office.chartstyle+xml"/>
  <Override PartName="/xl/charts/chart12.xml" ContentType="application/vnd.openxmlformats-officedocument.drawingml.chart+xml"/>
  <Override PartName="/xl/charts/colors12.xml" ContentType="application/vnd.ms-office.chartcolorstyle+xml"/>
  <Override PartName="/xl/charts/style12.xml" ContentType="application/vnd.ms-office.chartstyle+xml"/>
  <Override PartName="/xl/worksheets/sheet411.xml" ContentType="application/vnd.openxmlformats-officedocument.spreadsheetml.worksheet+xml"/>
  <Override PartName="/xl/drawings/drawing411.xml" ContentType="application/vnd.openxmlformats-officedocument.drawing+xml"/>
  <Override PartName="/xl/worksheets/sheet912.xml" ContentType="application/vnd.openxmlformats-officedocument.spreadsheetml.worksheet+xml"/>
  <Override PartName="/xl/tables/table79.xml" ContentType="application/vnd.openxmlformats-officedocument.spreadsheetml.table+xml"/>
  <Override PartName="/xl/tables/table610.xml" ContentType="application/vnd.openxmlformats-officedocument.spreadsheetml.table+xml"/>
  <Override PartName="/xl/tables/table511.xml" ContentType="application/vnd.openxmlformats-officedocument.spreadsheetml.table+xml"/>
  <Override PartName="/xl/drawings/drawing912.xml" ContentType="application/vnd.openxmlformats-officedocument.drawing+xml"/>
  <Override PartName="/xl/theme/theme11.xml" ContentType="application/vnd.openxmlformats-officedocument.theme+xml"/>
</Types>
</file>

<file path=_rels/.rels>&#65279;<?xml version="1.0" encoding="utf-8"?><Relationships xmlns="http://schemas.openxmlformats.org/package/2006/relationships"><Relationship Type="http://schemas.openxmlformats.org/officeDocument/2006/relationships/extended-properties" Target="/docProps/app.xml" Id="rId3" /><Relationship Type="http://schemas.openxmlformats.org/package/2006/relationships/metadata/core-properties" Target="/docProps/core.xml" Id="rId2" /><Relationship Type="http://schemas.openxmlformats.org/officeDocument/2006/relationships/officeDocument" Target="/xl/workbook.xml" Id="rId1"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codeName="ThisWorkbook" autoCompressPictures="0" refreshAllConnections="1"/>
  <bookViews>
    <workbookView xWindow="28680" yWindow="-120" windowWidth="29040" windowHeight="15840"/>
  </bookViews>
  <sheets>
    <sheet name="Pradžia" sheetId="28" r:id="rId1"/>
    <sheet name="1. Įtraukti" sheetId="21" r:id="rId2"/>
    <sheet name="2. Užpildyti" sheetId="23" r:id="rId3"/>
    <sheet name="3. Perskirti" sheetId="24" r:id="rId4"/>
    <sheet name="4. Transponuoti" sheetId="25" r:id="rId5"/>
    <sheet name="5. Rūšiuoti ir filtruoti" sheetId="32" r:id="rId6"/>
    <sheet name="6. Lentelės" sheetId="26" r:id="rId7"/>
    <sheet name="7. Išplečiamieji sąrašai" sheetId="27" r:id="rId8"/>
    <sheet name="8. Analizuoti" sheetId="33" r:id="rId9"/>
    <sheet name="9. Diagramos" sheetId="34" r:id="rId10"/>
    <sheet name="10. Lentelės „PivotTable“" sheetId="35" r:id="rId11"/>
    <sheet name="Sužinokite daugiau" sheetId="36" r:id="rId12"/>
  </sheets>
  <definedNames>
    <definedName name="_xlnm._FilterDatabase" localSheetId="5" hidden="1">'5. Rūšiuoti ir filtruoti'!$C$5:$G$13</definedName>
    <definedName name="DaugaiuPrekių">'1. Įtraukti'!$F$47:$G$51</definedName>
    <definedName name="DaugiauPrekių">'1. Įtraukti'!$C$47:$D$51</definedName>
    <definedName name="DaugiauVaisių">'1. Įtraukti'!$C$37:$D$41</definedName>
    <definedName name="Mėsa">'1. Įtraukti'!$F$3:$G$7</definedName>
    <definedName name="PapildomaUžduotis">'1. Įtraukti'!$F$10:$G$15</definedName>
    <definedName name="Prekės">'1. Įtraukti'!$C$10:$D$15</definedName>
    <definedName name="_xlnm.Print_Area" localSheetId="3">'3. Perskirti'!$A$1:$AA$103</definedName>
    <definedName name="_xlnm.Print_Area" localSheetId="5">'5. Rūšiuoti ir filtruoti'!$A$1:$AC$75</definedName>
    <definedName name="_xlnm.Print_Area" localSheetId="8">'8. Analizuoti'!$A$1:$I$83</definedName>
    <definedName name="Suma">'1. Įtraukti'!$E$53:$E$54</definedName>
    <definedName name="SUMIF">'1. Įtraukti'!$C$72:$D$77</definedName>
    <definedName name="SUMIFPapildomaUžduotis">'1. Įtraukti'!$F$72:$G$77</definedName>
    <definedName name="SUMPapildomaUžduotis">'1. Įtraukti'!$F$10:$G$15</definedName>
    <definedName name="Vaisiai">'1. Įtraukti'!$C$3:$D$7</definedName>
  </definedNames>
  <calcPr calcId="162913"/>
  <pivotCaches>
    <pivotCache cacheId="3" r:id="rId13"/>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D73" i="34" l="1"/>
  <c r="D72" i="34"/>
  <c r="D71" i="34"/>
  <c r="D70" i="34"/>
  <c r="D69" i="34"/>
  <c r="D68" i="34"/>
  <c r="C6" i="34" l="1"/>
  <c r="C7" i="34"/>
  <c r="C8" i="34"/>
  <c r="C9" i="34"/>
  <c r="C10" i="34"/>
  <c r="C11" i="34"/>
  <c r="C40" i="35" l="1"/>
  <c r="C39" i="35"/>
  <c r="C38" i="35"/>
  <c r="C37" i="35"/>
  <c r="C36" i="35"/>
  <c r="C35" i="35"/>
  <c r="C4" i="35"/>
  <c r="C5" i="35"/>
  <c r="C6" i="35"/>
  <c r="C7" i="35"/>
  <c r="C8" i="35"/>
  <c r="C9" i="35"/>
  <c r="C55" i="32"/>
  <c r="C54" i="32"/>
  <c r="C53" i="32"/>
  <c r="C52" i="32"/>
  <c r="C51" i="32"/>
  <c r="C50" i="32"/>
  <c r="C37" i="32"/>
  <c r="C36" i="32"/>
  <c r="C35" i="32"/>
  <c r="C34" i="32"/>
  <c r="C33" i="32"/>
  <c r="C32" i="32"/>
  <c r="E4" i="23" l="1"/>
  <c r="D42" i="21" l="1"/>
  <c r="F56" i="24" l="1"/>
  <c r="E54" i="21"/>
  <c r="E56" i="24" l="1"/>
  <c r="H56" i="24"/>
  <c r="G56" i="24" l="1"/>
  <c r="G78" i="21" l="1"/>
  <c r="E12" i="23" l="1"/>
  <c r="G12" i="23" s="1"/>
  <c r="E13" i="23"/>
  <c r="G13" i="23" s="1"/>
  <c r="E14" i="23"/>
  <c r="G14" i="23" s="1"/>
  <c r="E11" i="23"/>
  <c r="G11" i="23" s="1"/>
  <c r="C15" i="23"/>
  <c r="G4" i="23"/>
  <c r="D78" i="21" l="1"/>
</calcChain>
</file>

<file path=xl/sharedStrings.xml><?xml version="1.0" encoding="utf-8"?>
<sst xmlns="http://schemas.openxmlformats.org/spreadsheetml/2006/main" count="667" uniqueCount="371">
  <si>
    <t>Sveiki! Čia apžvalga. 
Ekrano skaitytuvų instrukcijos: atlikę tik 10 veiksmų, parengsite ir paleisite „Excel“ – pasaulyje populiariausią skaičiuoklių programą. 
Šioje apžvalgoje yra dar 11 lapų. Kiekvieno lapo instrukcijos prasideda langelyje A1, o paskesni veiksmai nurodomi langelyje A2, A3 ir t. t. 
Instrukcijas nurodo į kuriuos langelius reikia pereiti norint naudoti funkciją arba norint skaityti papildomą medžiagą.
Norėdami pradėti, paspauskite CTRL + PAGE DOWN.</t>
  </si>
  <si>
    <t>Apžvalga</t>
  </si>
  <si>
    <t>Atlikę tik 10 veiksmų, parengsite ir paleisite
„Excel“ – pasaulyje populiariausią skaičiuoklių programą.</t>
  </si>
  <si>
    <t>Grįžkite į viršų paspaudę CTRL + HOME. Norėdami pradėti apžvalgą, paspauskite CTRL + PAGE DOWN.</t>
  </si>
  <si>
    <t>Paprastas skaičių įtraukimas</t>
  </si>
  <si>
    <t>Pateikiame keletą būdų, kaip įtraukti skaičius programoje „Excel“:</t>
  </si>
  <si>
    <t xml:space="preserve">Langeliuose nuo C3 iki D7 yra duomenų iš dviejų stulpelių. Vienas stulpelis yra Vaisiai, kitas – Kiekis. </t>
  </si>
  <si>
    <t>Eikite į D8 paspausdami CTRL + G, įveskite D8, tada paspauskite klavišą ENTER.</t>
  </si>
  <si>
    <t>Įveskite = SUM(D4:D7)  ir paspauskite Enter.</t>
  </si>
  <si>
    <t xml:space="preserve">Rezultatas – 170. </t>
  </si>
  <si>
    <t>Štai kitas būdas, kaip įtraukti naudojant spartųjį klavišą. Langeliuose nuo F3 iki G7 yra duomenų iš dviejų stulpelių: Mėsa ir Kiekis.</t>
  </si>
  <si>
    <t>Eikite į langelį G8. Paspauskite ALT+= , tada – klavišą ENTER.</t>
  </si>
  <si>
    <t>Langelyje G8 gaunamas rezultatas – 140.</t>
  </si>
  <si>
    <t>Štai kitas būdas įtraukti duomenis. Langeliuose nuo C10 iki D15 yra duomenų iš dviejų stulpelių: Prekė ir Kiekis.</t>
  </si>
  <si>
    <t>Dabar įtraukite tik skaičius, didesnius nei 50. Eikite į langelį D16. Įveskite =SUMIF(D11:D15,"&gt;50") ir paspauskite klavišą „Enter“. Rezultatas – 100.</t>
  </si>
  <si>
    <t>PAPILDOMA UŽDUOTIS: Langeliuose nuo F10 iki G15 yra duomenų iš dviejų stulpelių: Prekė ir Kiekis. Eikite į langelį G16. Pabandykite čia įtraukti kitą SUMIF formulę. Stulpelio G langeliuose nuo G11 iki G15 įtraukite kiekius, tačiau jie negali viršyti 100. Rezultatas turėtų būti 160.</t>
  </si>
  <si>
    <t>Daugiau informacijos sužinosite išanalizavę išsamiau: Eikite į langelį A27. Arba norėdami pereiti į prie kito veiksmo, paspauskite CTRL + PAGE DOWN.</t>
  </si>
  <si>
    <t xml:space="preserve">Daugiau informacijos apie funkciją SUM </t>
  </si>
  <si>
    <t>Kai kuriuose anksčiau pateiktuose patarimuose, išmokėme jus naudoti funkciją SUM. Čia rasite daugiau informacijos apie tai.</t>
  </si>
  <si>
    <t xml:space="preserve">Langeliuose nuo C37 iki D41 yra duomenų iš dviejų stulpelių: Vaisiai ir Kiekis. </t>
  </si>
  <si>
    <t>D42 langelyje esanti formulė: =SUM(D38:D41).</t>
  </si>
  <si>
    <t>Jei langelyje D42 esanti funkcija SUM galėtų prabilti, ji ištartų: Sudėkite reikšmes langeliuose D38, D39, D40 ir D41.</t>
  </si>
  <si>
    <t>Štai dar vienas funkcijos panaudojimo būdas:</t>
  </si>
  <si>
    <t xml:space="preserve">Langeliuose nuo C47 iki D48 yra duomenų iš dviejų stulpelių: Prekė ir Kiekis. </t>
  </si>
  <si>
    <t xml:space="preserve">Langeliuose nuo F47 iki G51 yra duomenų iš dviejų stulpelių: Prekė ir Kiekis. </t>
  </si>
  <si>
    <t>Langeliuose nuo E53 iki E54 yra duomenų iš vieno stulpelio: Iš viso.</t>
  </si>
  <si>
    <t>E54 langelyje esanti formulė: =SUM(D48,G48:G51,100).</t>
  </si>
  <si>
    <t>Jei langelyje E54 esanti formulė galėtų prabilti, ji ištartų: Sudėkite šias reikšmes: reikšmę langelyje D48, reikšmes langeliuose D48, G49, G50 bei G51 ir 100.</t>
  </si>
  <si>
    <t>Langelyje E54 pateiktoje formulėje naudojama:</t>
  </si>
  <si>
    <t xml:space="preserve">• Vieno langelio nuoroda, kuri yra langelio adresas arba pavadinimas. D48 yra vieno langelio nuoroda anksčiau pateiktoje formulėje. </t>
  </si>
  <si>
    <t xml:space="preserve">• Langelių diapazonas, kuris yra langelių seka, prasidedanti viename langelyje ir pasibaigianti kitame. G48:G51 yra langelių diapazonas formulėje. </t>
  </si>
  <si>
    <t xml:space="preserve">• Konstanta, tai yra skaičius 100. </t>
  </si>
  <si>
    <t xml:space="preserve">SVARBI IŠSAMI INFORMACIJA: eikite į langelį E54. Formulės pabaigoje pastebėsite skaičių 100. Į formulę galima įtraukti skaičius tokiu būdu, tačiau to nerekomenduojame, nebent tai būtina. Tai vadinama konstanta ir lengva pamiršti, kad skaičius ten yra. Vietoj to, rekomenduojame sukurti nuoroda į kitą langelį, pvz., D16. Tokiu būdu skaičius yra lengvai pastebimas ir nepaslėptas formulėje. </t>
  </si>
  <si>
    <t>Eikite į langelį A66 ir gaukite kitą nurodymą.</t>
  </si>
  <si>
    <t xml:space="preserve">Daugiau informacijos apie funkciją SUMIF </t>
  </si>
  <si>
    <t xml:space="preserve">Lapo viršuje esančiuose langeliuose A10 ir A11 parodėme, kaip veikia funkcija SUMIF. Funkcija SUMIF susumuoja sumas pagal kriterijus. </t>
  </si>
  <si>
    <t xml:space="preserve">Langeliuose nuo C72 iki D77 yra duomenų iš dviejų stulpelių: Prekė ir Kiekis. </t>
  </si>
  <si>
    <t>D78 langelyje esanti formulė: =SUMIF(D73:D77,"&gt;50").</t>
  </si>
  <si>
    <t>Jei funkcija SUMIF galėtų prabilti, ji ištartų: Sudėkite kelias reikšmes pagal šį kriterijų, peržiūrėkite langelius nuo D73 per D77 ir, jei reikšmė yra didesnė nei 50, sudėkite jas.</t>
  </si>
  <si>
    <t>PASTABA: jei kuriate daug SUMIF formulių, galbūt verta naudoti geresnį sprendimą – „PivotTable“. Daugiau informacijos rasite „PivotTable“ darbalapyje.</t>
  </si>
  <si>
    <t xml:space="preserve">Langeliuose nuo F72 iki G77 yra duomenų iš dviejų stulpelių: Prekė ir Kiekis. </t>
  </si>
  <si>
    <t xml:space="preserve">NAUDINGA ŽINOTI: Eikite į langelį G78. G78 langelyje esanti formulė =SUMIF(G73:G77,"&gt;=50") skiriasi nuo D78 langelyje esančios formulės. Sumos kriterijai yra „&gt;=50“. tai yra daugiau arba lygu 50. Galite naudoti kitus operatorius, pvz., "&lt;=50", tai yra mažiau arba lygu 50. Dar yra "&lt;&gt;50" – nėra lygu 50. 
</t>
  </si>
  <si>
    <t>Eikite į langelį A86 ir gaukite kitą nurodymą.</t>
  </si>
  <si>
    <t>Daugiau informacijos rasite žiniatinklyje</t>
  </si>
  <si>
    <t>Viskas apie funkciją SUM</t>
  </si>
  <si>
    <t>Viskas apie funkciją SUMIF</t>
  </si>
  <si>
    <t>Naudokite „Excel“ kaip skaičiuotuvą</t>
  </si>
  <si>
    <t xml:space="preserve">Nemokamas internetinis „Excel“ mokymas </t>
  </si>
  <si>
    <t>Grįžkite į viršų paspaudę CTRL + HOME. Norėdami pereiti į prie kito veiksmo, paspauskite CTRL + PAGE DOWN.</t>
  </si>
  <si>
    <t>Vaisiai</t>
  </si>
  <si>
    <t>Obuoliai</t>
  </si>
  <si>
    <t>Apelsinai</t>
  </si>
  <si>
    <t>Bananai</t>
  </si>
  <si>
    <t>Citrinos</t>
  </si>
  <si>
    <t>Prekė</t>
  </si>
  <si>
    <t>Duona</t>
  </si>
  <si>
    <t>Spurgos</t>
  </si>
  <si>
    <t>Sausainiai</t>
  </si>
  <si>
    <t>Tortai</t>
  </si>
  <si>
    <t>Pyragai</t>
  </si>
  <si>
    <t>Lentelė</t>
  </si>
  <si>
    <t>Kiekis</t>
  </si>
  <si>
    <t>Suma</t>
  </si>
  <si>
    <t>Mėsa</t>
  </si>
  <si>
    <t>Jautiena</t>
  </si>
  <si>
    <t>Vištiena</t>
  </si>
  <si>
    <t>Kiauliena</t>
  </si>
  <si>
    <t>Žuvis</t>
  </si>
  <si>
    <t>Automobiliai</t>
  </si>
  <si>
    <t>Sunkvežimiai</t>
  </si>
  <si>
    <t>Dviračiai</t>
  </si>
  <si>
    <t>Pačiūžos</t>
  </si>
  <si>
    <t>Sutaupykite laiko automatiškai užpildydami langelius</t>
  </si>
  <si>
    <t>Štai kaip galite naudoti „Excel“ užpildymo funkciją:</t>
  </si>
  <si>
    <t>Langeliuose nuo C3 iki G7 yra duomenų iš penkių stulpelių: Stulpelio Tai: kiekviename langelyje yra skaičius 50; stulpelio Plius tai: langeliuose yra skaičiai 50, 60, 70 ir 80; stulpelio Lygu: langelyje E4 yra langelių C4 ir D4 suma; stulpelio Plius tai: kiekviename langelyje yra skaičius 75; stulpelio Lygu: langelyje G4 yra langelių E4 ir F4 suma.</t>
  </si>
  <si>
    <t xml:space="preserve">Eikite į langelį E4. Paspauskite CTRL + G, įveskite E4, tada paspauskite Enter. </t>
  </si>
  <si>
    <t>Pažymėkite langelius E4, E5, E6 ir E7 laikydami nuspaudę klavišą SHIFT, tuo pačiu metu spausdami RODYKLĖS ŽEMYN klavišą, tada paspauskite CTRL + D. „Excel“ automatiškai užpildys langelius apskaičiuotomis sumomis: 110, 120 ir 130. Tai vadinama „Užpildymu žemyn“.</t>
  </si>
  <si>
    <t>PAPILDOMA UŽDUOTIS: Eikite į langelį G4 ir pakartokite anksčiau nurodytus užpildymo veiksmus.</t>
  </si>
  <si>
    <t>Langeliuose nuo C10 iki G14 yra duomenų iš penkių stulpelių. Šių stulpelių langeliuose nuo C3 iki G3 yra antraštė ir reikšmes langeliuose nuo C4 iki G7, kurios atsirado atlikus veiksmus langeliuose A5 ir A6.</t>
  </si>
  <si>
    <t>Eikite į langelį C15. Pažymėkite langelius C15, D15, E15, F15 ir G15. Šį kartą paspauskite CTRL + R , kad užpildytumėte langelius. Tai vadinama „Užpildymu dešinėn“.</t>
  </si>
  <si>
    <t>Norėdami nukopijuoti langelius naudokite užpildo rankenėlę</t>
  </si>
  <si>
    <t>Kartais užpildant jums nereikia, kad skaičiai pasikeistų. Vietoj to, norite nukopijuoti reikšmes į kitus gretimus langelius. Štai kaip galima tai padaryti:</t>
  </si>
  <si>
    <t xml:space="preserve">Langeliai nuo C33 iki F37 apima keturis stulpelius: Skyriaus, Kategorijos, Produktas ir Kiekis. </t>
  </si>
  <si>
    <t>Eikite į langelį C34. Pasirinkite C34, C35, C36, C37 ir paspauskite CTRL + D. pažymėti langeliai užpildomi reikšmė iš langelio C34.</t>
  </si>
  <si>
    <t>Eikite į langelį A64 ir gaukite kitą nurodymą.</t>
  </si>
  <si>
    <t>Automatinis duomenų įvedimas darbalapio langeliuose</t>
  </si>
  <si>
    <t>Gretimų langelių užpildymas naudojant formulę</t>
  </si>
  <si>
    <t>Tai:</t>
  </si>
  <si>
    <t>Skyrius</t>
  </si>
  <si>
    <t>Daržovės ir vaisiai</t>
  </si>
  <si>
    <t>1 savaitė</t>
  </si>
  <si>
    <t>Intervalai</t>
  </si>
  <si>
    <t>Plius tai:</t>
  </si>
  <si>
    <t>Kategorija</t>
  </si>
  <si>
    <t>Sausis</t>
  </si>
  <si>
    <t>Lygu:</t>
  </si>
  <si>
    <t>Produktas</t>
  </si>
  <si>
    <t>Obuolys</t>
  </si>
  <si>
    <t>Apelsinas</t>
  </si>
  <si>
    <t>Bananas</t>
  </si>
  <si>
    <t>Kriaušės</t>
  </si>
  <si>
    <t>1 ketv.</t>
  </si>
  <si>
    <t>Duomenys sugrūsti į vieną stulpelį? Perskirkite juos.</t>
  </si>
  <si>
    <t>Eikite į langelį D5. Paspauskite CTRL + G, įveskite D5, tada paspauskite Enter. Stulpelio El. paštas langelyje C5 įveskite vardą: Miglė.</t>
  </si>
  <si>
    <t>Eikite į langelį D6. CTRL + E – sparčiojo užpildymo sparčiuosius klavišus.</t>
  </si>
  <si>
    <t xml:space="preserve">Sparčiojo užpildymo funkcija nustato, kai įvedate nuoseklų šabloną ir užpildo langelius, jei aptinkamas šablonas. </t>
  </si>
  <si>
    <t>Išbandykite dar vieną sparčiojo užpildymo būdą: Eikite į langelį E5.</t>
  </si>
  <si>
    <t>Stulpelio skaidymas pagal skyriklius.</t>
  </si>
  <si>
    <t>Sparčiojo užpildymo funkcija labai patogi. Tačiau jei norite iš karto atskirti duomenis į daugiau nei vieną stulpelį, tada tai nėra geriausias darbo įrankis. Tokiu atveju išbandykite funkciją Tekstą į stulpelius:</t>
  </si>
  <si>
    <t xml:space="preserve">Eikite į langelį C32. Pažymėkite visus langelius C32 iki C39: Nuo Miglės iki Emilijos. </t>
  </si>
  <si>
    <t>Teksto konvertavimo į stulpelius vedlys – 2 veiksmas iš 3: klavišu Tab dalyje Su skyriklius raskite parinktį Kablelis. Įsitikinkite, kad pažymėta tik viena parinktis Kablelis, tada klavišu Tab pažymėkite Pirmyn ir paspauskite Enter.</t>
  </si>
  <si>
    <t xml:space="preserve">Teksto konvertavimo į stulpelius vedlys – 3 veiksmas iš 3: paspauskite klavišą Tab, tada pasirinkite tik parinktį Bendra. </t>
  </si>
  <si>
    <t>Galiausiai paspauskite Tab, kol pateksite į teksto lauką Paskirtis. Įveskite $D$32, paspauskite Enter.</t>
  </si>
  <si>
    <t>Eikite į langelį A49 ir gaukite kitą nurodymą.</t>
  </si>
  <si>
    <t>Stulpelio skaidymas pasitelkus formules</t>
  </si>
  <si>
    <t>Galite užrašyti formulę, skirtą duomenims skaidyti. Taip atnaujinus pradinius duomenis, duomenų skaidymas taip pat atnaujinamas. Tai – sudėtingesnis procesas. Tačiau jis įmanomas naudojant kelias naudingas funkcijas: LEFT, RIGHT, FIND ir LEN. Norėdami gauti daugiau informacijos apie kiekvieną iš šių funkcijų, peržūrėkite saitus šio lapo apačioje, dalyje Daugiau informacijos žiniatinklyje pradėdami nuo langelio A80. Bet jei norite sužinoti, štai kaip skaidome langelį C56.</t>
  </si>
  <si>
    <t>Eikite į langelį E56: Emilija. Naudodami funkciją LEFT, gavome simbolius iš kairiosios langelio C56 pusės. Norėdami nurodyti simbolių, kuriuos reikia gauti, skaičių, naudojome funkciją FIND. Štai kaip veikia formulė "=LEFT(C56,FIND(" ",C56)-1)":</t>
  </si>
  <si>
    <t xml:space="preserve">Naudodami funkciją LEFT, gavome nurodytą simbolių skaičių iš kairiosios langelio C56 pusės.
</t>
  </si>
  <si>
    <t xml:space="preserve">Norėdami nurodyti simbolių skaičių, naudojome funkciją FIND. Štai kaip veikia funkcija FIND: langelyje C56 raskite simbolio padėties numerį nuo pirmojo tarpo. Tada atimkite 1, kad neįtrauktumėte paties tarpo.
</t>
  </si>
  <si>
    <t>Rezultatas – Emilija.</t>
  </si>
  <si>
    <t xml:space="preserve">Sukūrėme [stulpelį Pagalbininkas]. Tai tiesiog padėjo gauti kitą tekstą langelyje. Jis buvo numatytas kaip laikinas ir vėliau turi būti paslėptas. </t>
  </si>
  <si>
    <t xml:space="preserve">Pažymėkite langelį F56: Ona Butkutė [stulpelyje Pagalbininkas]. Matysite, kad naudojome funkcijas RIGHT, LEN, ir FIND norėdami gauti simbolius nuo pirmojo tarpo iki langelio C56 pabaigos. </t>
  </si>
  <si>
    <t>Štai kaip veikia formulė "=RIGHT(C56,LEN(C56)-FIND(" ",C56))":</t>
  </si>
  <si>
    <t>Naudodami funkciją RIGHT, gavome nurodytą simbolių skaičių iš dešiniosios langelio C56 pusės.</t>
  </si>
  <si>
    <t xml:space="preserve">Šiuo atveju norėdami nurodyti simbolių, kuriuos reikia gauti, skaičių, naudojome funkciją, LEN. Štai kaip veikia funkcija LEN: suskaičiuokite langelio C56 simbolių skaičių ir atimkite simbolių skaičių, gautą panaudojus funkciją FIND, kuri randa pirmojo tarpo simbolio padėtį numerį langelyje C56 ir pateikia simbolių skaičių iki tarpo. </t>
  </si>
  <si>
    <t>Rezultatas – Ona Butkutė.</t>
  </si>
  <si>
    <t xml:space="preserve">Pažymėkite langelį G56: Ona. Čia naudojome beveik tą pačią formulę kaip langelyje A51, bet užuot gavę simbolius iš C56, jie gaunami iš F56 
</t>
  </si>
  <si>
    <t xml:space="preserve">Pasirinkite langelį H56: Butkutė. Naudojama ta pati formulė kaip langelyje A57, bet gaunami simboliai iš F56, o ne iš langelio C56. </t>
  </si>
  <si>
    <t>Eikite į langelį A79 ir gaukite kitą nurodymą.</t>
  </si>
  <si>
    <t>Skaidykite teksto į atskirus stulpelius</t>
  </si>
  <si>
    <t xml:space="preserve">Viskas apie „Gauti ir transformuoti“ </t>
  </si>
  <si>
    <t>Viskas apie funkciją LEFT</t>
  </si>
  <si>
    <t>Viskas apie funkciją RIGHT</t>
  </si>
  <si>
    <t>Viskas apie funkciją FIND</t>
  </si>
  <si>
    <t>Viskas apie funkciją LEN</t>
  </si>
  <si>
    <t>El. paštas</t>
  </si>
  <si>
    <t>Migle.Bockute@contoso.com</t>
  </si>
  <si>
    <t>Linas. Saltis@fabrikam.com</t>
  </si>
  <si>
    <t>Jurgis.Zukas@relecloud.com</t>
  </si>
  <si>
    <t>Marija.Kairiene@contoso.com</t>
  </si>
  <si>
    <t xml:space="preserve">Emilija.Butkute@fabrikam.com </t>
  </si>
  <si>
    <t>Duomenys</t>
  </si>
  <si>
    <t>Migle,Bočkutė,Contoso Ltd.</t>
  </si>
  <si>
    <t>Linas,Šaltis,Fabrikam Inc.</t>
  </si>
  <si>
    <t>Jurgis,Žukas,Relecloud</t>
  </si>
  <si>
    <t>Marija,Kairienė,Contoso Ltd.</t>
  </si>
  <si>
    <t>Danas,Barkus,Relecloud</t>
  </si>
  <si>
    <t>Marijus,Bagdonas,Fabrikam Inc.</t>
  </si>
  <si>
    <t>Robertas,Mickus,Relecloud</t>
  </si>
  <si>
    <t>Emilija,Butkutė,Contoso Ltd.</t>
  </si>
  <si>
    <t>Vardas viename langelyje</t>
  </si>
  <si>
    <t>Emilija Ona Butkutė</t>
  </si>
  <si>
    <t>Vardas</t>
  </si>
  <si>
    <t>Pavardė</t>
  </si>
  <si>
    <t>Bočkutė</t>
  </si>
  <si>
    <t>Įmonės pavadinimas</t>
  </si>
  <si>
    <t>[stulpelis Pagalbininkas]</t>
  </si>
  <si>
    <t>Antras vardas</t>
  </si>
  <si>
    <t>Duomenų pasukimas juos transponuojant</t>
  </si>
  <si>
    <t>Norėdami pasukti stulpelius ir eilutes, galite transponuoti juos programoje „Excel“.</t>
  </si>
  <si>
    <t>Langeliai nuo C5 iki H6 apima dvi eilutes: Prekės ir Kiekis. Pažymėkite langelius nuo C5 iki H6.</t>
  </si>
  <si>
    <t>Dabar galite nukopijuoti langelius. Paspauskite Ctrl + C.</t>
  </si>
  <si>
    <t>Pasirinkite langelį C9.</t>
  </si>
  <si>
    <t>Spauskite klavišą Tab, kol rasite funkciją Transponuoti. Paspauskite tarpo klavišą, kad pasirinktumėte Transponuoti, tada paspauskite Enter.</t>
  </si>
  <si>
    <t xml:space="preserve">SPECIALISTO PATARIMAS: Funkcijos Specialusis įklijavimas spartusis klavišas yra CTRL + ALT + V. 
</t>
  </si>
  <si>
    <t>Transponavimas naudojant formulę</t>
  </si>
  <si>
    <t>Kartais nenorite nukopijuoti ir įklijuoti, kad galėtumėte transponuoti. Tokiu atveju galite naudoti formulę ir transponuoti eilutes bei stulpelius. Štai kaip galima tai padaryti:</t>
  </si>
  <si>
    <t xml:space="preserve">Norėdami transponuoti duomenis, turite pirmiausia pasirinkite kelis tuščius langelius. Duomenys langeliuose nuo C33 iki H34 dešinėje apima šešis stulpelius ir dvi eilutes, todėl turite pasirinkti priešingai: du stulpelius ir šešias eilutes. Tai atliksite pažymėdami langelius nuo D45 iki C40. </t>
  </si>
  <si>
    <t xml:space="preserve">Tai gana sudėtinga, todėl sutelkite ypatingą dėmesį. Pažymėję šiuos langelius, įveskite =TRANSPOSE(C33:H34), tačiau nespauskite Enter. Vietoj to, paspauskite CTRL + SHIFT + ENTER. Jei kaip rezultatą gaunate klaidos pranešimą arba #VALUE!, bandykite dar kartą pradėdami nuo langelyje A29 pateiktų instrukcijų. 
</t>
  </si>
  <si>
    <t>Pasirinkite bet kurį iš transponuotų langelių, pavyzdžiui, C41. Peržiūrėkite formulę „Excel“ ekrano viršuje. Matysite, kad formulė atrodo taip: {=TRANSPOSE(C33:H34)}</t>
  </si>
  <si>
    <t xml:space="preserve">Pažymėkite kitą transponuotą langelį iš langelių diapazono nuo C40 iki D45, pvz., langelį D43. Dar kartą pažvelkite į formulės juostą. Formulė yra tokia pati kaip langelyje C41. Kodėl? Nes tai – masyvo formulė.
</t>
  </si>
  <si>
    <t>Eikite į langelį A54 ir gaukite kitą nurodymą.</t>
  </si>
  <si>
    <t>Kas yra masyvo formulė?</t>
  </si>
  <si>
    <t>Masyvo formulė gali atlikti daugiau nei vieno langelio skaičiavimus masyve. Anksčiau pateiktame pavyzdyje masyvas yra pradinis duomenų rinkinys langelių diapazone C33:H34. Funkcija TRANSPOSE perjungs horizontalią langelių padėtį į vertikalią. </t>
  </si>
  <si>
    <t xml:space="preserve">Masyvo formulę visada baigsite užbaigiate paspausdami CTRL + SHIFT + ENTER, o ne tik ENTER. Paspaudus CTRL + SHIFT + ENTER apskaičiuojama masyvo funkcija. Baigus „Excel“ aplink formulę rodys specialius skliaustus { }. Šie skliaustai yra vaizdinis raktas, kad pasirinktas langelis yra masyvo formulės dalis. Šių skliaustų patys įvesti negalite. „Excel“ juos įrašo tik paspaudus CTRL + SHIFT + ENTER. </t>
  </si>
  <si>
    <t>ATMINKITE...
Apie masyvo formulę verta prisiminti tris dalykus: 
1) Visada pirmiausia pažymėkite kelis langelius ir turėdami pažymėtus langelius pradėkite įvesti masyvo formulę. Tai svarbiausia: pirmiausia pažymėkite kelis langelius, tada pradėkite įvesti.
2) Baigę įvesti masyvo formulę, paspauskite CTRL + SHIFT + ENTER.
3) Įvedę masyvo formulę, negalite nutraukti naujo masyvo. Pavyzdžiui, negalite perrašyti arba panaikinti tik vieno iš langelių. Be to, į masyvą negalite įterpti naujos eilutės arba stulpelio. Jei to reikia, pasirinkite visus langelius, kurie yra įtraukti į masyvo formulę, paspauskite klavišą Naikinti, tada atlikite pakeitimus ir sukurti formulę iš naujo.</t>
  </si>
  <si>
    <t xml:space="preserve">KĄ KALBA „EXCEL“ VARTOTOJAI: Masyvo formulei sukurti  reikia spustelėti CTRL + SHIFT + ENTER, todėl kai kurie žmonės neoficialiai masyvo formules vadina „CSE formulėmis“. 
</t>
  </si>
  <si>
    <t>Eikite į langelį A72 ir gaukite kitą nurodymą.</t>
  </si>
  <si>
    <t>Duomenų transponavimas (pasukimas) iš eilučių į stulpelius arba atvirkščiai</t>
  </si>
  <si>
    <t>Viskas apie funkcija TRANSPOSE</t>
  </si>
  <si>
    <t>Masyvo formulės kūrimas</t>
  </si>
  <si>
    <t xml:space="preserve"> norėdami pereiti prie kito veiksmą</t>
  </si>
  <si>
    <t>Paprastas duomenų rūšiavimas ir filtravimas</t>
  </si>
  <si>
    <t>Filtravimo mygtukai viršutinėje eilutėje nuo langelio C5 iki G5. Eikite į stulpelio Skyrius langelį C5 ir paspauskite ALT + RODYKLĘ ŽEMYN, tada RODYKLĘ ŽEMYN ir TARPO KLAVIŠĄ, kad išvalytumėte žymės langelį Žymėti viską. Tada rodyklių klavišais norėdami raskite įrašą Duona ir paspauskite tarpo klavišą, tada – Enter.</t>
  </si>
  <si>
    <t xml:space="preserve">PAPILDOMA UŽDUOTIS: Išbandykite rūšiavimą abėcėlės tvarka pagal du stulpelius. Štai kaip galite tai padaryti: Pirmiausia surūšiuokite dalį Skyrius abėcėlės tvarka (žr. veiksmus, nurodytus langelyje A3). Pasirinkite skirtuką Pagrindinis ir parinktis Rūšiuoti ir filtruoti. Raskite Pasirinktinis rūšiavimas ir įtraukite į Kategorijos stulpelio antrą lygį. Pasirinkus Gerai, stulpelis Skyriaus bus surūšiuotas. Tada kiekvieno skyriaus kategorijos eilutės taip pat bus surūšiuotos abėcėlės tvarka. </t>
  </si>
  <si>
    <t>Rūšiavimas pagal datą arba net pagal spalvą</t>
  </si>
  <si>
    <t>Yra daug būdų rūšiuoti programoje „Excel“. Čia pateikiami dar du rūšiavimo būdai:</t>
  </si>
  <si>
    <t>Langeliuose nuo C31 iki F31 yra duomenų iš keturių stulpelių: Išlaidų data, Darbuotojas, Maistas ir Viešbutis.</t>
  </si>
  <si>
    <t>Norite, kad Išlaidų datos būtų tam tikra tvarka. Taigi, pažymėkite antraštę Išlaidų data, langelį C31, tada paspauskite ALT + RODYKLĘ ŽEMYN ir rodyklių klavišais raskite rūšiavimo parinktį Rūšiuoti nuo seniausio iki naujausio. Paspauskite Enter. Eilutės surūšiuojamos datų didėjimo tvarka pagal Išlaidų datą.</t>
  </si>
  <si>
    <t>Kažkas nuspalvino tris langelius geltona spalva. Galite rūšiuoti eilutes pagal tą spalvą. Eikite į langelio F31, tada paspauskite ALT + RODYKLĘ ŽEMYN ir rodyklių klavišais raskite parinktį Rūšiuoti pagal spalvą. Paspauskite rodyklę dešinėn ir pasirinkite paryškinimo spalvą „geltona“ (RGB spalvos kodas 255, 255, 0), tada paspauskite Enter. Paryškinti langeliai automatiškai rūšiuojami stulpelio viršuje.</t>
  </si>
  <si>
    <t xml:space="preserve">SVARBI IŠSAMI INFORMACIJA: Rūšiavimo tvarkos negalite panaikinti tarsi išvalydami filtrą. Todėl jei nenorite, kad rūšiuoti vis pagal tą patį prioritetą, anuliuokite jį paspaudę CTRL + Z.
</t>
  </si>
  <si>
    <t>Eikite į langelį A43 ir gaukite kitą nurodymą.</t>
  </si>
  <si>
    <t>Daugiau duomenų filtravimo būdų</t>
  </si>
  <si>
    <t>Langeliuose nuo C49 iki F49 yra duomenų iš keturių stulpelių: Išlaidų data, Darbuotojas, Maistas ir Viešbutis.</t>
  </si>
  <si>
    <t xml:space="preserve">Eikite į langelį F49: Viešbutis Paspauskite ALT + RODYKLĘ ŽEMYN, tada rodyklių klavišais raskite parinktį Skaičių filtrai. Paspauskite RODYKLĘ DEŠINĖN, patekite į sąrašą Skaičių filtrai ir rodyklių klavišais raskite parinktį Aukščiau vidutinio dydžio, tada paspauskite Enter. „Excel“ apskaičiuoja vidutinę stulpelio Viešbutis sumą, tada parodo tik tas eilutes, kuriose suma yra didesnė už vidurkį. </t>
  </si>
  <si>
    <t>Dabar įtraukite antrą filtrą. Eikite į langelį E49: Maistas Paspauskite ALT + RODYKLĘ ŽEMYN, tada rodyklių klavišais raskite parinktį Skaičių filtrai. Paspauskite RODYKLĘ DEŠINĖN, kad patektumėte į sąrašą Skaičių filtrai. Rodyklių klavišais raskite parinktį Daugiau už..., tada įveskite 25 ir paspauskite Enter. Iš trijų eilučių, kurios buvo išfiltruotos kaip turinčios didesnę už vidurkį sumą „Excel“ pateikia dvi eilutes, kurių stulpelio Maistas suma yra didesnė nei 25</t>
  </si>
  <si>
    <t>Eikite į langelį A60 ir gaukite kitą nurodymą.</t>
  </si>
  <si>
    <t>Duomenų rūšiavimas diapazone ar lentelėje</t>
  </si>
  <si>
    <t>Duomenų filtravimas diapazone ar lentelėje</t>
  </si>
  <si>
    <t>Bufetas</t>
  </si>
  <si>
    <t>Išlaidų data</t>
  </si>
  <si>
    <t>Desertai</t>
  </si>
  <si>
    <t>Daržovės</t>
  </si>
  <si>
    <t>Salotos</t>
  </si>
  <si>
    <t>Sumuštiniai</t>
  </si>
  <si>
    <t>Darbuotojas</t>
  </si>
  <si>
    <t>Janina</t>
  </si>
  <si>
    <t>Antanas</t>
  </si>
  <si>
    <t>Adomas</t>
  </si>
  <si>
    <t>Urtė</t>
  </si>
  <si>
    <t>Jonas</t>
  </si>
  <si>
    <t>Jadvyga</t>
  </si>
  <si>
    <t>Maistas</t>
  </si>
  <si>
    <t>Viešbutis</t>
  </si>
  <si>
    <t>Pasitelkus lentelės viskas daug paprasčiau</t>
  </si>
  <si>
    <t>Lentelė turi specialių funkcijų bei patogumai. Štai kaip galite ją sukurti:</t>
  </si>
  <si>
    <t>Langeliuose nuo C5 iki G13 yra duomenų. Eikite į bet kurį langelį tame diapazone, pvz., į langelį D8. Paspauskite CTRL + G, įveskite D8, tada paspauskite Enter.</t>
  </si>
  <si>
    <t>Dabar turite lentelę, kurioje yra langelių su specialiomis funkcijomis rinkinys. Pirmiausia: Lentelėse yra sujungtų eilučių, kad būtų lengviau skaityti.</t>
  </si>
  <si>
    <t xml:space="preserve">Taip pat galite lengvai kurti naujas eilutes. Eikite į tuščią langelį po langeliu C13: Mėsa. Įveskite tekstą, tada paspauskite Enter. Rodoma nauja lentelės eilutė. </t>
  </si>
  <si>
    <t>Taip pat galite lengvai kurti naujus stulpelius. Eikite į bet kurį langelį tarp H5 ir H14, pvz., H10. Įveskite tekstą, tada paspauskite Enter. Rodoma naujas lentelės stulpelis. Norėdami stulpelyje I įtraukti naują stulpelį, procesą pakartokite.</t>
  </si>
  <si>
    <t>Atkreipkite dėmesį, kaip sukuriami ir suformatuojami du stulpeliai, žodžiai Sausis ir Vasaris įrašomi į langelius H5 ir I5.</t>
  </si>
  <si>
    <t>Apskaičiuojamieji stulpeliai lentelėse</t>
  </si>
  <si>
    <t>Vienas lentelės teikiamų patogumų yra apskaičiuojamieji stulpeliai. Kartą įvedus formulę, ji automatiškai užpildo langelius. Kaip tai veikia:</t>
  </si>
  <si>
    <t>Paspauskite ALT+=, tada – klavišą Enter.</t>
  </si>
  <si>
    <t xml:space="preserve">Formulė SUM automatiškai užpildoma žemyn esančiuose langeliuose ir jums nereikia to daryti patiems. </t>
  </si>
  <si>
    <t>Eikite į langelį A47 ir gaukite kitą nurodymą.</t>
  </si>
  <si>
    <t>Sumos eilutės lentelėse</t>
  </si>
  <si>
    <t>Kita patogi lentelių funkcija yra sumos eilutė. Vietoj formulės SUM naudojimo, „Excel“ gali pateikti sumos eilutę vienu perjungimu. Tas pats taikoma VIDURKIO formulei ir daugeliui kitų. Kaip tai veikia:</t>
  </si>
  <si>
    <t>Langeliuose nuo C53 iki E61 yra duomenų iš trijų stulpelių: Skyrius, Kategorija ir Pardavimas.</t>
  </si>
  <si>
    <t>Eikite į bet kurį langelį tame diapazone, pvz., į langelį D57.</t>
  </si>
  <si>
    <t>Lentelės apačioje, langeliuose nuo C62 iki E62, įtraukiama nauja eilutė.</t>
  </si>
  <si>
    <t xml:space="preserve">NAUDINGA ŽINOTI: Sumos eilutei parodyti arba paslėpti galima naudoti spartųjį klavišą. Pažymėkite lentelės viduje, tada paspauskite CTRL + SHIFT + T.
</t>
  </si>
  <si>
    <t>„Excel“ lentelių apžvalga</t>
  </si>
  <si>
    <t>„Excel“ lentelės duomenų sumavimas</t>
  </si>
  <si>
    <t>Apskaičiuojamųjų stulpelių naudojimas „Excel“ lentelėje</t>
  </si>
  <si>
    <t xml:space="preserve"> Paspauskite CTRL + PAGE DOWN.</t>
  </si>
  <si>
    <t>Sumuštinis</t>
  </si>
  <si>
    <t>Pardavimas</t>
  </si>
  <si>
    <t>Lap</t>
  </si>
  <si>
    <t>Grd</t>
  </si>
  <si>
    <t>Išplečiamojo sąrašo įterpimas</t>
  </si>
  <si>
    <t xml:space="preserve">Išplečiamieji sąrašai leidžia žmonėms lengviau įvesti duomenis. Štai kaip galima jį sukurti: </t>
  </si>
  <si>
    <t>Langeliuose nuo C3 iki D15 yra duomenų iš dviejų stulpelių: Maistas ir Skyrius.</t>
  </si>
  <si>
    <t>Norime, kad tik trys skyriaus pavadinimai būtų leistini įrašai kiekvienam produktui dešinėje. Šie skyriai: Daržovės ir vaisiai, Mėsa ir Duona.</t>
  </si>
  <si>
    <t>Eikite į langelį D4. Paspauskite CTRL + G, įveskite D4, tada paspauskite Enter. Pažymėti visus langelius nuo D4 į D15.</t>
  </si>
  <si>
    <t>Skirtuke Duomenys pasirinkite Duomenų tikrinimas arba paspauskite ALT + DL, kad atidarytumėte dialogo langą Duomenų tikrinimas. Klavišu Tab paspauskite Leisti ir pasirinkite Sąrašas. Dar kartą paspauskite klavišą Tab.</t>
  </si>
  <si>
    <t>Teksto lauke Šaltinis įveskite: Daržovės ir vaisiai, Mėsa, Duona. Nepamirškite tarp pavadinimų padėti kablelių. Baigę paspauskite Enter.</t>
  </si>
  <si>
    <t>Dabar pažymėkite langelį D4, kuris yra šalia langelio C4 – Obuoliai. Paspauskite ALT + RODYKLĘ ŽEMYN. Matysite išplečiamąjį meniu su trimis elementais: Daržovės ir vaisiai, Mėsa ir Duona.</t>
  </si>
  <si>
    <t>NAUDINGA ŽINOTI: Išplečiamieji sąrašai padeda užtikrinti, kad žmonės įvestų galiojančius duomenis. Todėl logiška, kad išplečiamieji sąrašai yra didesnės funkcijų grupės, vadinamos duomenų tikrinimu, dalis. 
Yra kitų duomenų tikrinimo būdų. Pavyzdžiui, galite leisti įvesti tik sveikuosius skaičius, datas arba tik minimalias ir maksimalias sumas. Galima rinktis iš įvairių parinkčių, apie kurias galite perskaityti daugiau pasirinkę saitą langelyje A61.</t>
  </si>
  <si>
    <t>Geriausios praktikos patarimai apie išplečiamuosius sąrašus: Naudokite lentelę.</t>
  </si>
  <si>
    <t>Ką tik išmokote įterpti skyrių sąrašo  išplečiamąjį meniu. Tačiau ką daryti, jei sąrašas pakeičiamas? Pavyzdžiui, ką daryti, jei atsiranda naujas skyrius Pieno produktai? Turėtumėte atnaujinti dialogo langą Duomenų tikrinimas. Tačiau yra efektyvesnis būdas pirmiausia sukuriant lentelę:</t>
  </si>
  <si>
    <t>Langeliuose nuo C31 iki D43 yra duomenų iš dviejų stulpelių: Maistas ir Skyrius. Langeliuose nuo F31 iki F34 yra duomenų iš vieno stulpelio: Skyrius.</t>
  </si>
  <si>
    <t xml:space="preserve">Langelių diapazone nuo F31 iki F34, pasirinkite langelį iš stulpelio Skyrius. Pavyzdžiui, pasirinkite langelį F33: Mėsa. </t>
  </si>
  <si>
    <t>Sukurkite lentelę paspausdami CRLT + T, tada – Enter.</t>
  </si>
  <si>
    <t>Dabar iš naujo nustatysite duomenų tikrinimą. Po langeliu D31: Skyriaus, pasirinkite visus tuščius langelius iš diapazono nuo D32 iki D43.</t>
  </si>
  <si>
    <t>Skirtuke Duomenys pasirinkite Duomenų tikrinimas arba paspauskite ALT + DL, kad atidarytumėte dialogo langą Duomenų tikrinimas. Klavišu Tab paspauskite Leisti, paspauskite RODYKLĘ ŽEMYN ir pasirinkite Sąrašas. Dar kartą paspauskite klavišą Tab.</t>
  </si>
  <si>
    <t>Teksto lauke Šaltinis įveskite =$F$32:$F$34, tada paspauskite Enter.</t>
  </si>
  <si>
    <t>Pasirinkote reikšmes viename stulpelyje, pradėdami nuo langelio F31: Skyrius.</t>
  </si>
  <si>
    <t>Dabar eikite į langelį D32 ir paspauskite ALT + RODYKLĘ ŽEMYN. Išplečiamajame sąraše yra tik trys skyriai: Daržovės ir vaisiai, Mėsa ir Duona. Tačiau jei į stulpelį F, po langeliu F35: Duona, įtrauksite naują skyrių, šis sąrašas bus atnaujintas įtraukiant naują skyrių. Išbandykite tai.</t>
  </si>
  <si>
    <t xml:space="preserve">SPECIALISTO PATARIMAS: Dažnai žmonės savo tikrinimo sąrašus perkelia į kitą lapą. Taip kiti asmenys rečiau bandys pakeisti sąrašą.
</t>
  </si>
  <si>
    <t>Duomenų tikrinimo taikymas langeliams</t>
  </si>
  <si>
    <t>Išplečiamojo sąrašo kūrimas</t>
  </si>
  <si>
    <t>Brokoliai</t>
  </si>
  <si>
    <t>Lapiniai kopūstai</t>
  </si>
  <si>
    <t>Kumpis</t>
  </si>
  <si>
    <t>Sparčioji duomenų analizė</t>
  </si>
  <si>
    <t>Galite analizuoti duomenis taip, kad greičiau pastebėtumėte šablonus ir tendencijas:</t>
  </si>
  <si>
    <t>Eikite į lentelės langelį, esantį tarp langelių C5 ir G13, pvz., eikite į langelį E9, tada paspauskite CTRL + Q. Bus rodoma sparčiosios analizės sritis.</t>
  </si>
  <si>
    <t>Paspauskite klavišą Tab, peržiūrėkite formatavimo parinktis, tada paspauskite Enter, kad pasirinktumėte Duomenų juostos.</t>
  </si>
  <si>
    <t>Po stulpeliais Spalis, Lapkritis ir Gruodis esančiuose langeliuose nuo E6 iki G13 pateikiamos specialios duomenų juostos, kurios vaizduoja sumas.</t>
  </si>
  <si>
    <t>Dabar tarkime, kad norite atsisakyti duomenų juostų. Pažymėkite visą langelių diapazoną nuo C5 iki G13 per visą langelių diapazoną, tada paspauskite CTRL + Q, kad vėl būtų rodoma sparčiosios analizės sritis.</t>
  </si>
  <si>
    <t>Paspauskite klavišą Tab, peržiūrėkite formatavimo parinktis, tada paspauskite RODYKLĘ DEŠINĖN ir raskite Išvalyti... ir paspauskite Enter.</t>
  </si>
  <si>
    <t xml:space="preserve">NAUDINGA ŽINOTI: Pažymėjus langelius, rodomas mygtukas Sparčioji analizė. Taikliai pavadinta, ar ne? Mygtuką visada galite pasiekti naudodami spartųjį klavišą: CRTL + Q. Jei kiltų klausimų dėl pasirinktų duomenų, spustelėkite šią parinktį ir matysite, ar ji pateikia atsakymų. </t>
  </si>
  <si>
    <t>Spartus diagramos kūrimas</t>
  </si>
  <si>
    <t>Diagramai sukurti visada galite naudoti skirtuką Įterpti. Tačiau yra kitas būdas diagramai sukurti, naudojant parinktį Sparčioji analizė. Tačiau šiuo atveju naudosime spartųjį klavišą:</t>
  </si>
  <si>
    <t>Eikite į lentelės langelį, esantį tarp langelių C34 ir G42, pvz., eikite į langelį D38, tada paspauskite CTRL + Q.</t>
  </si>
  <si>
    <t>Bus rodoma sparčiosios analizės sritis. Spauskite RODYKLĘ DEŠINĖN, kol rasite parinktį Diagramos.</t>
  </si>
  <si>
    <t>Paspauskite klavišą Tab, kad atidarytumėte dalį Diagramos parinktys ir paspauskite Enter norėdami pasirinkti Jungtinė....</t>
  </si>
  <si>
    <t>Spartus miniatiūrinių diagramų kūrimas</t>
  </si>
  <si>
    <t>Tarkime, norite įtraukti nedideles krypties linijas šių duomenų dešinėje ir norite rodyti, kaip per tris mėnesius didėja ir mažėja sumos. Jums nereikia sukurti 8 mažų linijinių diagramų. Vietoj to, galite kurti miniatiūrines diagramas.</t>
  </si>
  <si>
    <t>Eikite į langelį, esantį lentelės diapazone nuo C55 iki G62, tada paspauskite Ctrl + Q.</t>
  </si>
  <si>
    <t>Bus rodoma sparčiosios analizės sritis, spauskite RODYKLĘ DEŠINĖN, kol rasite parinktį Miniatiūrinės diagramos, tada paspauskite klavišą Tab ir pasirinkite parinktį Linija. Paspauskite Enter, kad įtrauktumėte miniatiūrinių diagramų į lentelę.</t>
  </si>
  <si>
    <t>Miniatiūrines diagramos rodomos stulpelio Gruodis dešinėje, langeliuose nuo H55 iki H62 Kiekvien linija vaizduoja eilutės duomenis ir rodo, ar suma didėjo ar mažėjo.</t>
  </si>
  <si>
    <t>Norėdami išvalyti miniatiūrines diagramas, pažymėkite langelius H55 iki H62. Paspauskite ALT + JD, kad patektumėte į virš juostos esantį miniatiūrinių diagramų įrankių skirtuką Dizainas. Paspauskite C ir pasirinkite parinktį Išvalyti, tada dar kartą paspauskite C ir pasirinkite Išvalyti miniatiūrines diagramas.</t>
  </si>
  <si>
    <t>Eikite į langelį A68 ir gaukite kitą nurodymą.</t>
  </si>
  <si>
    <t>Duomenų tendencijų analizė naudojant miniatiūrines diagramas</t>
  </si>
  <si>
    <t>Spl</t>
  </si>
  <si>
    <t>Rekomenduojamos patogios diagramos</t>
  </si>
  <si>
    <t>Langeliuose nuo C5 iki D11 yra duomenų iš dviejų stulpelių: Metų ir Konferencijos lankomumas.</t>
  </si>
  <si>
    <t>Eikite į bet kurį lentelės langelį diapazone nuo C5 iki D11, pvz., eikite į langelį C6. Paspauskite CTRL + G, įveskite C6, tada paspauskite Enter.</t>
  </si>
  <si>
    <t>Bus rodomos kelios rekomendacijos. Paspauskite Tab ir atsiradusiame sąraše rodyklių klavišais raskite parinktį Jungtinės stulpelinės, tada paspauskite Enter.</t>
  </si>
  <si>
    <t>Stulpelinėje diagramoje rodomas bendras konferencijos dalyvių per metus skaičius. Rodyklių klavišais perkelkite diagramą į bet kurią vietą.</t>
  </si>
  <si>
    <t>Paspauskite A norėdami įtraukti diagramos elementą, tada paspauskite RODYKLĘ ŽEMYN, kad rastumėte krypties linijos parinktį. Paspauskite RODYKLĘ DEŠINĖN, kad atidarytumėte krypties linijos parinktis, tada RODYKLĘ ŽEMYN, kad pereitumėte prie parinkties Tiesinė, tada paspauskite Enter. Dabar turite krypties liniją, rodančią bendrą vienetų, parduotų per tam tikrą laiką, kryptį.</t>
  </si>
  <si>
    <t>Horizontalios ir vertikalios ašys</t>
  </si>
  <si>
    <t xml:space="preserve">Mokykloje galbūt jums yra tekę girdėti apie x ašį ir y ašį. „Excel“ turi šias dvi ašis, tačiau čia jos vadinamos kitaip. </t>
  </si>
  <si>
    <t>„Excel“ tai yra:</t>
  </si>
  <si>
    <t xml:space="preserve">• X ašis, kuri eina apačioje, vadinama horizontalia ašimi. </t>
  </si>
  <si>
    <t xml:space="preserve">• Y ašis, kuri eina aukštyn ir žemyn, vadinama vertikaliąja ašimi. </t>
  </si>
  <si>
    <t xml:space="preserve">Kiekviena iš ašių gali būti reikšmių ašimi arba kategorijos ašimi. </t>
  </si>
  <si>
    <t xml:space="preserve">• Reikšmių ašį atvaizduojamos skaitinės reikšmės. Pvz., reikšmių ašyje gali būti vaizduojami JAV doleriai, valandos, trukmė, temperatūrą ir t. t. Diagramos dešinėje, langelyje D30, prasidedanti vertikali ašis yra reikšmių ašis. </t>
  </si>
  <si>
    <t xml:space="preserve">• Kategorijos ašį žymi tokius dalykus kaip datos, žmonių vardai, produktų pavadinimai. Diagramos dešinėje, langelyje D30, prasidedanti horizontali ašis nurodo metus, todėl tai yra kategorijos ašis. </t>
  </si>
  <si>
    <t>Eikite į langelį A52 ir gaukite kitą nurodymą.</t>
  </si>
  <si>
    <t>Antrinė ašis</t>
  </si>
  <si>
    <t>Diagramoje taip pat galite naudoti antrinę ašį. Antrinė ašis yra papildomų reikšmių ašis, kurioje galite rodyti skirtingas reikšmes nei kitoje reikšmių ašyje.</t>
  </si>
  <si>
    <t>Populiarus pavyzdys pateikiamas diagramos dešinėje pradedant nuo langelio D52. Taip pat, kaip anksčiau esančioje diagramoje, tačiau ši turi papildomą antrinę vertikalią ašį, kurioje vaizduojami kiekvieno mėnesio pardavimo kiekiai. Yra manančių, kad antrinės ašies naudojimas tai beveik dvi diagramos vienoje. Tai – tiesa. Ši diagrama yra ir stulpelinė, ir linijinė diagrama. Programoje „Excel“ tokio tipo diagramos  vadinamos kombinuotosiomis diagramomis. Jei jus domina šio tipo diagrama, pasirinkite langelyje A70 esantį hipersaitą.</t>
  </si>
  <si>
    <t>Langeliuose nuo D67 iki F73 yra duomenų iš trijų stulpelių: Data, Konferencijos lankomumas ir Maisto pardavimas. Maisto pardavimo stulpelyje yra duomenų, taikomų anksčiau aprašytos diagramos antriniai ašiai.</t>
  </si>
  <si>
    <t xml:space="preserve">PAPILDOMA UŽDUOTIS: Bandykite sukurti kombinuotąją diagramą. Pasirinkite visą lentelę nuo D67 iki F73. Naudodami sparčiosios analizės parinktį, CTRL + Q, raskite parinktį Diagramos. Paspauskite klavišą Tab, kad patektumėte į parinktį Diagramos, tada paspauskite RODYKLĘ DEŠINĖN ir pasirinkite Daugiau …. Rodomos rekomenduojamų diagramų parinktys. Paspauskite RODYKLĘ DEŠINĖN ir pasirinkite skirtuką Visos diagramos, tada spauskite RODYKLĘ ŽEMYN, kol ekrano apačioje rasite parinktį Kombinuotoji. Spustelėkite du kartus, kad būtų rodomas sekos pavadinimas: Paspauskite RODYKLĘ ŽEMYN, norėdami rasti „Maisto pardavimas“, tada dukart paspauskite klavišą Ta, kad pasirinktumėte parinktį Antrinė ašis. Paspauskite TARPO KLAVIŠĄ, kad įgalintumėte šią parinktį, tada paspauskite Enter. 
</t>
  </si>
  <si>
    <t>Diagramos kūrimas nuo pradžios iki galo</t>
  </si>
  <si>
    <t>Kombinuotosios diagramos kūrimas naudojant antrinę ašį</t>
  </si>
  <si>
    <t>„Office“ pakete galimi diagramų tipai</t>
  </si>
  <si>
    <t>Metai</t>
  </si>
  <si>
    <t>Konferencijos lankomumas</t>
  </si>
  <si>
    <t>Data</t>
  </si>
  <si>
    <t>Maisto pardavimas</t>
  </si>
  <si>
    <t>Duomenų apibendrinimas naudojant „PivotTable“</t>
  </si>
  <si>
    <t>Langeliuose nuo C3 iki F9 yra duomenų iš keturių stulpelių: Data, Pardavėjas, Produktas ir Suma.</t>
  </si>
  <si>
    <t>Peržiūrėkite stulpelius Data, Pardavėjas, Produktas ir Suma. Ar galite greitai nustatyti, kuris produktas yra pelningiausias? Arba kuris pardavėjas parduoda daugiausia? Čia gali padėti „PivotTable“, pritaikius ją langeliams nuo F15 iki E11.</t>
  </si>
  <si>
    <t xml:space="preserve">Sukūrę „PivotTable“, spustelėjome kelis mygtukus, kad duomenys būtų apibendrinti. Dabar žinome, kuris produktas yra pelningiausias. </t>
  </si>
  <si>
    <t xml:space="preserve">Tada transformuosite duomenis taip, kad galėtumėte rasti geriausią pardavėją. Paspauskite CTRL + G, įveskite E12, tada paspauskite Enter. Jūsų pasirinkimas dabar yra „PivotTable“. </t>
  </si>
  <si>
    <t>Spauskite TAB, kol pasieksite kategorijų sąrašą: Data, Pardavėjas, Produktas ir Suma. Naudodami rodykles raskite žymės langelį Pardavėjas. Paspauskite tarpo klavišą, kad įtrauktumėte lauką Pardavėjas. Tada spauskite SHIFT+F6, kol pasieksite lentelę „PivotTableSample“. Tada pereikite į langelį F12. Anne yra pirmaujanti pardavėja, surinkusi 2150.</t>
  </si>
  <si>
    <t>„PivotTable“ kūrimas</t>
  </si>
  <si>
    <t>Dabar patys sukursite „PivotTable“, kad žinotumėte, kaip tai padaryti prireikus apibendrinti duomenis.</t>
  </si>
  <si>
    <t>Langeliuose nuo C34 iki F40 yra duomenų iš keturių stulpelių: Data, Pardavėjas, Produktas ir Suma.</t>
  </si>
  <si>
    <t>Rodomas dialogo langas „PivotTable“ kūrimas“ Atkreipkite dėmesį į dalį Pasirinkti lentelę arba diapazoną. Palikite šį išrinkimo mygtuką pasirinktą, tada paspauskite Tab, kad pasirinktumėte „PivotTable“ ataskaitą vietą. Pažymėta numatytoji parinktis: Naujas darbalapis. Paspauskite RODYKLĘ ŽEMYN ir pažymėkite esamą darbalapį. Paspauskite Tab, kad patektumėte į teksto lauką Vieta, tada įveskite C42 ir paspauskite Enter.</t>
  </si>
  <si>
    <t xml:space="preserve">Dešinėje bus rodoma sritis Suvestinės lentelės „PivotTable“ laukai. Spauskite SHIFT + F6, kol rasite teksto lauką Ieška: Įveskite ieškotinus žodžius, skirtus redaguoti. </t>
  </si>
  <si>
    <t>Paspauskite Tab, norėdami įvesti kategorijų sąrašą. Paspauskite RODYKLĘ ŽEMYN, kad rastumėte žymės langelį Produktas. Paspauskite tarpo klavišą ir pasirinkite Produktas.
Tai atlikus, laukas Produktas bus įtrauktas į skydelio apačioje esančią sritį Eilutės. Naujoje „PivotTable“ produktų duomenys rodomi kaip eilutės žymos.</t>
  </si>
  <si>
    <t xml:space="preserve">Paspauskite RODYKLĘ ŽEMYN, kad rastumėte žymės langelį Suma. 
Tai atlikus, laukas Suma bus įtrauktas į skydelio apačioje esančią sritį Reikšmės Be to, „PivotTable“ lentelėje tuo pačiu metu susumuojamos kiekvieno produkto sumos.
</t>
  </si>
  <si>
    <t>Sveikiname, sukūrėte „PivotTable“. Tačiau dar daug galite atlikti. Jei norite sužinoti daugiau, eikite į langelį A60.</t>
  </si>
  <si>
    <t>Eikite į langelį A58 ir gaukite kitą nurodymą.</t>
  </si>
  <si>
    <t>„PivotTable“ kūrimas darbalapio duomenis analizuoti</t>
  </si>
  <si>
    <t>Laukų sąrašo naudojimas tvarkant laukus „PivotTable“</t>
  </si>
  <si>
    <t>Pardavėjas</t>
  </si>
  <si>
    <t>Ona</t>
  </si>
  <si>
    <t>Marija</t>
  </si>
  <si>
    <t>Alus</t>
  </si>
  <si>
    <t>Vynas</t>
  </si>
  <si>
    <t>Gazuoti gėrimai</t>
  </si>
  <si>
    <t>Turite daugiau klausimų apie „Excel“?</t>
  </si>
  <si>
    <t>Paspauskite ALT + Q ir įveskite tai, ką norite sužinoti.</t>
  </si>
  <si>
    <t>Tęskite toliau. Yra daugybė dalykų, kuriuos galite išmokti naudodami „Excel“:</t>
  </si>
  <si>
    <t xml:space="preserve">Bendruomenė: Užduokite klausimus ir bendraukite su mėgstančiais „Excel“.
</t>
  </si>
  <si>
    <t xml:space="preserve">Kas dar naujo?
„Office 365“ prenumeratoriai gauna nuolatinius naujinimus ir naujas funkcijas.
</t>
  </si>
  <si>
    <t>Suma:</t>
  </si>
  <si>
    <t xml:space="preserve">Į sumos eilutės langelį E62 įtraukiama suma – 24.000 EUR. </t>
  </si>
  <si>
    <t>Tačiau ką daryti, jei norite sužinoti vidurkį? Pasirinkite langelį E62: 24,000 EUR.</t>
  </si>
  <si>
    <t>Paspauskite ALT + RODYKLĘ ŽEMYN, tada rodyklių klavišais raskite parinktį Vidurkis ir paspauskite Enter. Vidutinė suma yra 3,000 EUR.</t>
  </si>
  <si>
    <t>Langeliai nuo C5 iki G13 apima penkis stulpelius: Skyrius, Kategorija ir mėnesių Spl, Lap ir Grd sumos,</t>
  </si>
  <si>
    <t>Langeliuose nuo C33 iki H41 yra duomenų iš šešių stulpelių: Skyrius, Kategorija, Spl, Lap, Grd ir Suma.</t>
  </si>
  <si>
    <t>Eikite į langelį H34: Suma.</t>
  </si>
  <si>
    <t>Langeliuose nuo C5 iki G13 yra duomenų iš penkių stulpelių: Skyrius, Kategorija, Spl, Lap ir Grd.</t>
  </si>
  <si>
    <t>Langeliuose nuo C34 iki G42 yra duomenų iš penkių stulpelių: Skyrius, Kategorija, Spl, Lap ir Grd.</t>
  </si>
  <si>
    <t>Rodoma ir pažymima nauja jungtinė stulpelinė diagrama. Rodyklių klavišais diagramą galite perkelti į bet kurią vietą. Diagramoje kiekvienas produktas turi tris stulpelius – po vieną kiekvienam pardavimo mėnesiui: Spl, Lap ir Grd.</t>
  </si>
  <si>
    <t>Langeliuose nuo C54 iki G62 yra duomenų iš penkių stulpelių: Skyrius, Kategorija, Spl, Lap ir Grd.</t>
  </si>
  <si>
    <t>Suma iš Kiekis</t>
  </si>
  <si>
    <t>Paspauskite ALT + H, kad patektumėte į juostelės skirtuką Pagrindinis, tada paspauskite U, kad pasirinktumėte Užpildo parinktis. Paspauskite rodyklę žemyn, kad pasirinktumėte   spartųjį užpildymą iš sąrašo, arba paspauskite S. Dabar pavardžių stulpelio langeliuose nuo E5 iki E9 surašomos pavardės.</t>
  </si>
  <si>
    <t>Paspauskite ALT + A, kad patektumėte į virš juostelės esantį skirtuką Duomenys, tada paspauskite K, kad sekcijoje Duomenų įrankiai pasirinktumėte Tekstą į stulpelius. Teksto konvertavimo į stulpelius vedlys – 1 veiksmas iš 3. Įsitikinkite, kad pasirinktas išrinkimo mygtukas Su skyrikliais, tada paspauskite Enter. Klavišu Tab pereikite į dialogo langą.</t>
  </si>
  <si>
    <t>VERTA PERŽIŪRĖTI: Yra kitų būdų dirbti su duomenimis. Galite pateikti išorinio šaltinio užklausą ir perskirti duomenis, kurie gaunami iš to šaltinio. Atlikus tai vieną kartą, duomenys atnaujinami ir nuo tada su jais tampa lengviau dirbti. Norite sužinoti? Pasirinkite skirtuką Duomenys (ALT + A), tada peržiūrėkite srities Gauti ir transformuoti parinktis (paspauskite vieną iš šių kombinacijų: PN, FT, FW, PT, PU arba Ę). Arba eikite į langelį A80 ir sužinokite daugiau informacijos žiniatinklyje.</t>
  </si>
  <si>
    <t xml:space="preserve">Paspauskite ALT + H, kad patektumėte į juostelės skirtuką Pagrindinis, tada paspauskite V, kad pasirinktumėte įklijavimo parinktis. Spustelėkite rodyklę žemyn arba paspauskite C, kad pasirinktumėte Specialusis įklijavimas. </t>
  </si>
  <si>
    <t xml:space="preserve">Tarkime, norite surūšiuoti skyrius abėcėlės tvarka. Pasirinkite stulpelį Skyrius ir eikite į langelį C5. Paspauskite CTRL + G, įveskite C5, tada paspauskite Enter. Paspauskite ALT + H, kad patektumėte į virš juostelės esantį skirtuką Pagrindinis, tada paspauskite Ū, kad pasirinktumėte parinktis Rūšiuoti ir filtruoti. Rodyklių klavišais raskite parinktį Rūšiuoti nuo A iki Z arba paspausti R, tada paspauskite Enter. </t>
  </si>
  <si>
    <t xml:space="preserve">Surūšiuokite gruodžio sumas nuo didžiausios iki mažiausios. Pasirinkite gruodžio stulpelio langelį, eikite į G5, tada pasirinkite langelius nuo G5 iki G13. Paspauskite ALT + H, kad patektumėte į virš juostelės esantį skirtuką Pagrindinis, tada paspauskite Ū, kad pasirinktumėte parinktis Rūšiuoti ir filtruoti. Atkreipkite dėmesį, kad parinktis Rūšiuoti nuo A iki Z pasikeitė į parinktį Rūšiuoti nuo didžiausio iki mažiausio ir t. t. Rodyklių klavišais raskite parinktį Rūšiuoti nuo didžiausio iki mažiausio, tada paspauskite Enter. </t>
  </si>
  <si>
    <t>Dabar filtruosite  duomenis taip, kad būtų rodomos tik stulpelio Duona eilutes. Eikite į langelį G5, esantį stulpelyje Gruodis. Paspauskite CTRL + A norėdami pažymėti visus langelius, tada paspauskite ALT + H, kad patektumėte į skirtuką Pagrindinis. Paspauskite Ū, kad įvestumėte parinktis Rūšiuoti ir filtruoti, tada rodyklių klavišais raskite filtravimo parinktį arba paspauskite F.</t>
  </si>
  <si>
    <t>Paspauskite ALT + E, kad patektumėte į virš juostelės esantį skirtukas Įterpti, tada paspausti Ę ir Enter. Arba paspauskite sparčiųjų klavišų kombinaciją CTRL + T, tada Enter.</t>
  </si>
  <si>
    <t xml:space="preserve">PAPILDOMA UŽDUOTIS: Bandykite pakeisti lentelės stilių. Pirmiausia lentelėje pasirinkite langelį tarp C5 ir I14. „Excel“ lango viršuje bus rodomas lentelės įrankių skirtukas Dizainas. Paspauskite ALT + JT, kad patektumėte į virš juostelės esantį skirtuką Dizainas, tada paspauskite P ir atidarykite dalį Lentelės stiliai. Rodyklių klavišais naršykite parinktis ir pasirinkite norimą lentelės stilių.
</t>
  </si>
  <si>
    <t>„Excel“ lango viršuje bus rodomas lentelės įrankių skirtukas Dizainas. Paspauskite ALT + JT, kad patektumėte į virš juostelės esantį skirtukas Dizainas, tada paspauskite S, norėdami iš lentelės stilių parinkčių pasirinkti Sumos eilutė.</t>
  </si>
  <si>
    <t>Dabar, paspauskite ALT + E, kad patektumėte į virš juostelės esantį skirtuką Įterpti diagramas. Paspauskite U, kad būtų rodomos parinktys Rekomenduojamos diagramos.</t>
  </si>
  <si>
    <t xml:space="preserve">Dabar galite įtraukti krypties liniją. Pažymėkite ką tik sukurtą diagramą ir paspauskite ALT + JZ, kad patektumėte į virš juostelės esantį diagramos įrankių skirtuką Dizainas. </t>
  </si>
  <si>
    <t xml:space="preserve">PAPILDOMA UŽDUOTIS: Norite, kad tiesiai po diagrama būtų duomenų lentelė? Pasirinkite diagramą. Paspauskite ALT + JZ, kad patektumėte į diagramos įrankių skirtuką Dizainas. Paspauskite L, kad įtrauktumėte diagramos elementą. Paspauskite RODYKLĘ ŽEMYN, kad rastumėte parinktį Duomenų lentelė, tada paspauskite RODYKLĘ DEŠINĖN, kad atidarytumėte duomenų lentelės parinktis. Spauskite RODYKLĘ ŽEMYN, kol rasite parinktį Legendos raktai. Pasirinkite Su legendos raktais, tada paspauskite Enter, kad legendos raktai būtų įtraukti į diagramą.
</t>
  </si>
  <si>
    <t>Pasirinkite lentelės langelį. Pavyzdžiui, eikite į langelį E38, tada paspauskite ALT + JT, kad atidarytumėte skirtuką Dizainas. Paspauskite U1, kad įterptumėte „PivotTable“.</t>
  </si>
  <si>
    <t>Eilučių žymos</t>
  </si>
  <si>
    <t>Bendroji suma</t>
  </si>
  <si>
    <t xml:space="preserve">Spauskite SHIFT + F6, kol įvesite „PivotTable“ laukų sritį. Jei sritis neatidaryta, paspauskite ALT + JT, tada L2, kad paleistumėte sritį „PivotTable“ laukai. Įvesties vieta bus ieškos teksto lauke: redaguoti „Įveskite ieškotinus žodžius“. Spauskite klavišą TAB, kol pasieksite produkto mygtuką. Tarpo klavišu atverkite kontekstinį meniu, tada spauskite RODYKLĘ ŽEMYN, kol rasite lauką Šalinti. Paspauskite Enter.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</si>
</sst>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quot;$&quot;#,##0_);[Red]\(&quot;$&quot;#,##0\)"/>
    <numFmt numFmtId="165" formatCode="yyyy;@"/>
    <numFmt numFmtId="166" formatCode="_-* #,##0\ [$EUR]_-;\-* #,##0\ [$EUR]_-;_-* &quot;-&quot;\ [$EUR]_-;_-@_-"/>
    <numFmt numFmtId="167" formatCode="#,##0\ [$EUR];\-#,##0\ [$EUR]"/>
    <numFmt numFmtId="168" formatCode="#,##0\ [$EUR];[Red]\-#,##0\ [$EUR]"/>
  </numFmts>
  <fonts count="18" x14ac:knownFonts="1">
    <font>
      <sz val="11"/>
      <name val="Calibri"/>
      <family val="2"/>
      <scheme val="minor"/>
    </font>
    <font>
      <sz val="11"/>
      <color theme="1"/>
      <name val="Calibri"/>
      <family val="2"/>
      <scheme val="minor"/>
    </font>
    <font>
      <u/>
      <sz val="11"/>
      <color theme="11"/>
      <name val="Calibri"/>
      <family val="2"/>
      <scheme val="minor"/>
    </font>
    <font>
      <sz val="12"/>
      <color theme="1" tint="0.249977111117893"/>
      <name val="Segoe UI"/>
      <family val="2"/>
    </font>
    <font>
      <sz val="12"/>
      <color theme="1" tint="0.249977111117893"/>
      <name val="Segoe UI"/>
      <family val="2"/>
    </font>
    <font>
      <sz val="26"/>
      <color theme="2" tint="-0.749992370372631"/>
      <name val="Segoe UI Light"/>
      <family val="2"/>
    </font>
    <font>
      <sz val="11"/>
      <color theme="0"/>
      <name val="Calibri"/>
      <family val="2"/>
      <scheme val="minor"/>
    </font>
    <font>
      <b/>
      <sz val="11"/>
      <color theme="1"/>
      <name val="Calibri"/>
      <family val="2"/>
      <scheme val="minor"/>
    </font>
    <font>
      <sz val="12"/>
      <color theme="1"/>
      <name val="Segoe UI"/>
      <family val="2"/>
    </font>
    <font>
      <sz val="24"/>
      <color theme="1"/>
      <name val="Segoe UI"/>
      <family val="2"/>
    </font>
    <font>
      <sz val="11"/>
      <color rgb="FF0B744D"/>
      <name val="Calibri"/>
      <family val="2"/>
      <scheme val="minor"/>
    </font>
    <font>
      <sz val="26"/>
      <color theme="2" tint="-0.749992370372631"/>
      <name val="Calibri"/>
      <family val="2"/>
      <scheme val="minor"/>
    </font>
    <font>
      <sz val="12"/>
      <color theme="1" tint="0.249977111117893"/>
      <name val="Calibri"/>
      <family val="2"/>
      <scheme val="minor"/>
    </font>
    <font>
      <sz val="72"/>
      <color theme="0"/>
      <name val="Segoe UI"/>
      <family val="2"/>
      <scheme val="major"/>
    </font>
    <font>
      <sz val="17"/>
      <color theme="0"/>
      <name val="Calibri"/>
      <family val="2"/>
      <scheme val="minor"/>
    </font>
    <font>
      <sz val="11"/>
      <name val="Calibri"/>
      <family val="2"/>
      <scheme val="minor"/>
    </font>
    <font>
      <u/>
      <sz val="11"/>
      <color theme="10"/>
      <name val="Calibri"/>
      <family val="2"/>
      <scheme val="minor"/>
    </font>
    <font>
      <u/>
      <sz val="11"/>
      <color theme="0"/>
      <name val="Calibri"/>
      <family val="2"/>
      <scheme val="minor"/>
    </font>
  </fonts>
  <fills count="7">
    <fill>
      <patternFill patternType="none"/>
    </fill>
    <fill>
      <patternFill patternType="gray125"/>
    </fill>
    <fill>
      <patternFill patternType="solid">
        <fgColor rgb="FF339966"/>
        <bgColor indexed="64"/>
      </patternFill>
    </fill>
    <fill>
      <patternFill patternType="solid">
        <fgColor theme="0" tint="-4.9989318521683403E-2"/>
        <bgColor indexed="64"/>
      </patternFill>
    </fill>
    <fill>
      <patternFill patternType="solid">
        <fgColor rgb="FFFFFF00"/>
        <bgColor indexed="64"/>
      </patternFill>
    </fill>
    <fill>
      <patternFill patternType="solid">
        <fgColor rgb="FFFFFF99"/>
        <bgColor indexed="64"/>
      </patternFill>
    </fill>
    <fill>
      <patternFill patternType="solid">
        <fgColor rgb="FF217346"/>
        <bgColor indexed="64"/>
      </patternFill>
    </fill>
  </fills>
  <borders count="12">
    <border>
      <left/>
      <right/>
      <top/>
      <bottom/>
      <diagonal/>
    </border>
    <border>
      <left style="thick">
        <color rgb="FFF4B183"/>
      </left>
      <right style="thick">
        <color rgb="FFF4B183"/>
      </right>
      <top style="thick">
        <color rgb="FFF4B183"/>
      </top>
      <bottom style="thick">
        <color rgb="FFF4B183"/>
      </bottom>
      <diagonal/>
    </border>
    <border>
      <left/>
      <right/>
      <top style="thin">
        <color rgb="FF339966"/>
      </top>
      <bottom/>
      <diagonal/>
    </border>
    <border>
      <left style="thin">
        <color rgb="FF339966"/>
      </left>
      <right/>
      <top/>
      <bottom/>
      <diagonal/>
    </border>
    <border>
      <left/>
      <right style="thin">
        <color rgb="FF339966"/>
      </right>
      <top/>
      <bottom/>
      <diagonal/>
    </border>
    <border>
      <left style="thin">
        <color rgb="FF339966"/>
      </left>
      <right/>
      <top/>
      <bottom style="thin">
        <color rgb="FF339966"/>
      </bottom>
      <diagonal/>
    </border>
    <border>
      <left/>
      <right/>
      <top/>
      <bottom style="thin">
        <color rgb="FF339966"/>
      </bottom>
      <diagonal/>
    </border>
    <border>
      <left/>
      <right style="thin">
        <color rgb="FF339966"/>
      </right>
      <top/>
      <bottom style="thin">
        <color rgb="FF339966"/>
      </bottom>
      <diagonal/>
    </border>
    <border>
      <left style="thin">
        <color indexed="64"/>
      </left>
      <right/>
      <top/>
      <bottom/>
      <diagonal/>
    </border>
    <border>
      <left/>
      <right/>
      <top style="thin">
        <color indexed="64"/>
      </top>
      <bottom/>
      <diagonal/>
    </border>
    <border>
      <left style="thin">
        <color rgb="FFB2B2B2"/>
      </left>
      <right style="thin">
        <color rgb="FFB2B2B2"/>
      </right>
      <top style="thin">
        <color rgb="FFB2B2B2"/>
      </top>
      <bottom style="thin">
        <color rgb="FFB2B2B2"/>
      </bottom>
      <diagonal/>
    </border>
    <border>
      <left/>
      <right/>
      <top/>
      <bottom style="thin">
        <color indexed="64"/>
      </bottom>
      <diagonal/>
    </border>
  </borders>
  <cellStyleXfs count="26">
    <xf numFmtId="0" fontId="0" fillId="0" borderId="0"/>
    <xf numFmtId="0" fontId="2" fillId="0" borderId="0" applyNumberFormat="0" applyFill="0" applyBorder="0" applyAlignment="0" applyProtection="0"/>
    <xf numFmtId="0" fontId="2" fillId="0" borderId="0" applyNumberFormat="0" applyFill="0" applyBorder="0" applyAlignment="0" applyProtection="0"/>
    <xf numFmtId="0" fontId="1" fillId="3" borderId="0"/>
    <xf numFmtId="0" fontId="1" fillId="5" borderId="10"/>
    <xf numFmtId="0" fontId="1" fillId="3" borderId="1"/>
    <xf numFmtId="0" fontId="1" fillId="0" borderId="8"/>
    <xf numFmtId="167" fontId="15" fillId="0" borderId="0" applyBorder="0" applyAlignment="0" applyProtection="0"/>
    <xf numFmtId="0" fontId="6" fillId="0" borderId="0"/>
    <xf numFmtId="0" fontId="10" fillId="0" borderId="0" applyFill="0" applyBorder="0">
      <alignment wrapText="1"/>
    </xf>
    <xf numFmtId="166" fontId="1" fillId="0" borderId="0" applyFont="0" applyFill="0" applyBorder="0" applyAlignment="0" applyProtection="0"/>
    <xf numFmtId="0" fontId="13" fillId="6" borderId="0" applyNumberFormat="0" applyBorder="0" applyProtection="0">
      <alignment horizontal="left" indent="1"/>
    </xf>
    <xf numFmtId="0" fontId="14" fillId="6" borderId="0" applyNumberFormat="0" applyProtection="0">
      <alignment horizontal="left" wrapText="1" indent="4"/>
    </xf>
    <xf numFmtId="0" fontId="10" fillId="6" borderId="0" applyNumberFormat="0" applyProtection="0">
      <alignment horizontal="left" wrapText="1" indent="4"/>
    </xf>
    <xf numFmtId="0" fontId="6" fillId="2" borderId="0" applyNumberFormat="0" applyBorder="0" applyProtection="0"/>
    <xf numFmtId="0" fontId="7" fillId="0" borderId="0" applyNumberFormat="0" applyFill="0" applyBorder="0" applyAlignment="0" applyProtection="0"/>
    <xf numFmtId="0" fontId="1" fillId="0" borderId="11" applyNumberFormat="0" applyFont="0" applyFill="0" applyAlignment="0"/>
    <xf numFmtId="0" fontId="1" fillId="0" borderId="3" applyNumberFormat="0" applyFont="0" applyFill="0" applyAlignment="0"/>
    <xf numFmtId="0" fontId="1" fillId="0" borderId="4" applyNumberFormat="0" applyFont="0" applyFill="0" applyAlignment="0"/>
    <xf numFmtId="0" fontId="1" fillId="0" borderId="6" applyNumberFormat="0" applyFont="0" applyFill="0" applyAlignment="0"/>
    <xf numFmtId="0" fontId="1" fillId="0" borderId="5" applyNumberFormat="0" applyFont="0" applyFill="0"/>
    <xf numFmtId="0" fontId="1" fillId="0" borderId="7" applyNumberFormat="0" applyFont="0" applyFill="0" applyAlignment="0"/>
    <xf numFmtId="164" fontId="1" fillId="4" borderId="0" applyFont="0" applyBorder="0" applyAlignment="0"/>
    <xf numFmtId="14" fontId="15" fillId="0" borderId="0" applyFill="0" applyBorder="0" applyAlignment="0"/>
    <xf numFmtId="165" fontId="1" fillId="0" borderId="0" applyFont="0" applyFill="0" applyBorder="0" applyAlignment="0"/>
    <xf numFmtId="0" fontId="16" fillId="0" borderId="0" applyNumberFormat="0" applyFill="0" applyBorder="0" applyAlignment="0" applyProtection="0"/>
  </cellStyleXfs>
  <cellXfs count="65">
    <xf numFmtId="0" fontId="0" fillId="0" borderId="0" xfId="0"/>
    <xf numFmtId="0" fontId="0" fillId="0" borderId="0" xfId="0" applyAlignment="1"/>
    <xf numFmtId="0" fontId="5" fillId="0" borderId="0" xfId="0" applyFont="1" applyAlignment="1"/>
    <xf numFmtId="0" fontId="4" fillId="0" borderId="0" xfId="0" applyFont="1" applyAlignment="1"/>
    <xf numFmtId="0" fontId="0" fillId="0" borderId="0" xfId="0" applyAlignment="1">
      <alignment horizontal="left"/>
    </xf>
    <xf numFmtId="0" fontId="3" fillId="0" borderId="0" xfId="0" applyFont="1" applyAlignment="1">
      <alignment horizontal="left"/>
    </xf>
    <xf numFmtId="0" fontId="0" fillId="3" borderId="0" xfId="0" applyFill="1"/>
    <xf numFmtId="0" fontId="1" fillId="3" borderId="0" xfId="3"/>
    <xf numFmtId="0" fontId="1" fillId="5" borderId="10" xfId="4"/>
    <xf numFmtId="0" fontId="0" fillId="3" borderId="0" xfId="3" applyFont="1"/>
    <xf numFmtId="0" fontId="6" fillId="2" borderId="0" xfId="0" applyFont="1" applyFill="1"/>
    <xf numFmtId="0" fontId="0" fillId="0" borderId="2" xfId="0" applyFill="1" applyBorder="1"/>
    <xf numFmtId="0" fontId="0" fillId="0" borderId="0" xfId="0" applyFill="1" applyBorder="1"/>
    <xf numFmtId="0" fontId="0" fillId="0" borderId="0" xfId="0" applyBorder="1"/>
    <xf numFmtId="0" fontId="0" fillId="0" borderId="0" xfId="0" applyBorder="1" applyAlignment="1">
      <alignment horizontal="left"/>
    </xf>
    <xf numFmtId="0" fontId="0" fillId="0" borderId="0" xfId="0" applyBorder="1" applyAlignment="1"/>
    <xf numFmtId="0" fontId="0" fillId="0" borderId="9" xfId="0" applyBorder="1"/>
    <xf numFmtId="0" fontId="0" fillId="0" borderId="0" xfId="0"/>
    <xf numFmtId="0" fontId="0" fillId="3" borderId="0" xfId="3" applyNumberFormat="1" applyFont="1" applyFill="1" applyBorder="1" applyAlignment="1"/>
    <xf numFmtId="0" fontId="6" fillId="2" borderId="0" xfId="0" applyFont="1" applyFill="1" applyAlignment="1"/>
    <xf numFmtId="0" fontId="8" fillId="0" borderId="0" xfId="0" applyFont="1"/>
    <xf numFmtId="0" fontId="9" fillId="0" borderId="0" xfId="0" applyFont="1"/>
    <xf numFmtId="0" fontId="9" fillId="0" borderId="0" xfId="0" applyFont="1" applyAlignment="1">
      <alignment vertical="center"/>
    </xf>
    <xf numFmtId="0" fontId="6" fillId="0" borderId="0" xfId="8"/>
    <xf numFmtId="0" fontId="10" fillId="6" borderId="0" xfId="9" applyFill="1">
      <alignment wrapText="1"/>
    </xf>
    <xf numFmtId="0" fontId="1" fillId="0" borderId="0" xfId="0" applyFont="1" applyAlignment="1"/>
    <xf numFmtId="0" fontId="1" fillId="0" borderId="0" xfId="0" applyFont="1" applyAlignment="1">
      <alignment horizontal="left"/>
    </xf>
    <xf numFmtId="0" fontId="1" fillId="5" borderId="10" xfId="4" applyFont="1"/>
    <xf numFmtId="0" fontId="1" fillId="3" borderId="0" xfId="3" applyFont="1"/>
    <xf numFmtId="0" fontId="1" fillId="3" borderId="1" xfId="5" applyFont="1"/>
    <xf numFmtId="0" fontId="1" fillId="0" borderId="0" xfId="0" applyFont="1"/>
    <xf numFmtId="0" fontId="1" fillId="0" borderId="0" xfId="0" applyFont="1" applyAlignment="1">
      <alignment horizontal="left" indent="1"/>
    </xf>
    <xf numFmtId="0" fontId="11" fillId="0" borderId="0" xfId="0" applyFont="1" applyAlignment="1"/>
    <xf numFmtId="0" fontId="12" fillId="0" borderId="0" xfId="0" applyFont="1" applyAlignment="1"/>
    <xf numFmtId="0" fontId="12" fillId="0" borderId="0" xfId="0" applyFont="1" applyAlignment="1">
      <alignment horizontal="left"/>
    </xf>
    <xf numFmtId="0" fontId="6" fillId="0" borderId="0" xfId="8" applyFont="1"/>
    <xf numFmtId="0" fontId="13" fillId="6" borderId="0" xfId="11">
      <alignment horizontal="left" indent="1"/>
    </xf>
    <xf numFmtId="0" fontId="14" fillId="6" borderId="0" xfId="12">
      <alignment horizontal="left" wrapText="1" indent="4"/>
    </xf>
    <xf numFmtId="0" fontId="1" fillId="3" borderId="1" xfId="5"/>
    <xf numFmtId="0" fontId="6" fillId="2" borderId="0" xfId="14"/>
    <xf numFmtId="0" fontId="0" fillId="3" borderId="11" xfId="16" applyFont="1" applyFill="1"/>
    <xf numFmtId="0" fontId="0" fillId="0" borderId="11" xfId="16" applyFont="1"/>
    <xf numFmtId="0" fontId="0" fillId="0" borderId="3" xfId="17" applyFont="1" applyFill="1"/>
    <xf numFmtId="0" fontId="0" fillId="0" borderId="4" xfId="18" applyFont="1" applyFill="1"/>
    <xf numFmtId="0" fontId="0" fillId="0" borderId="5" xfId="20" applyFont="1" applyFill="1"/>
    <xf numFmtId="0" fontId="0" fillId="0" borderId="0" xfId="0" applyFont="1" applyFill="1"/>
    <xf numFmtId="166" fontId="0" fillId="0" borderId="0" xfId="10" applyFont="1" applyAlignment="1">
      <alignment horizontal="right"/>
    </xf>
    <xf numFmtId="14" fontId="0" fillId="0" borderId="0" xfId="23" applyFont="1"/>
    <xf numFmtId="0" fontId="1" fillId="3" borderId="11" xfId="16" applyFont="1" applyFill="1"/>
    <xf numFmtId="0" fontId="7" fillId="3" borderId="0" xfId="15" applyFill="1"/>
    <xf numFmtId="0" fontId="6" fillId="2" borderId="0" xfId="14" applyNumberFormat="1" applyFont="1" applyFill="1" applyBorder="1" applyAlignment="1"/>
    <xf numFmtId="0" fontId="0" fillId="0" borderId="6" xfId="0" applyFill="1" applyBorder="1"/>
    <xf numFmtId="0" fontId="0" fillId="0" borderId="7" xfId="18" applyFont="1" applyFill="1" applyBorder="1"/>
    <xf numFmtId="0" fontId="6" fillId="2" borderId="0" xfId="14" applyBorder="1"/>
    <xf numFmtId="0" fontId="6" fillId="0" borderId="0" xfId="8" applyAlignment="1"/>
    <xf numFmtId="0" fontId="6" fillId="0" borderId="0" xfId="8" applyAlignment="1">
      <alignment wrapText="1"/>
    </xf>
    <xf numFmtId="0" fontId="10" fillId="6" borderId="0" xfId="13">
      <alignment horizontal="left" wrapText="1" indent="4"/>
    </xf>
    <xf numFmtId="0" fontId="0" fillId="0" borderId="0" xfId="0" applyFill="1"/>
    <xf numFmtId="14" fontId="15" fillId="0" borderId="0" xfId="23" applyAlignment="1"/>
    <xf numFmtId="167" fontId="15" fillId="0" borderId="0" xfId="7" applyAlignment="1"/>
    <xf numFmtId="168" fontId="0" fillId="0" borderId="0" xfId="0" applyNumberFormat="1" applyFont="1" applyFill="1"/>
    <xf numFmtId="168" fontId="0" fillId="4" borderId="0" xfId="22" applyNumberFormat="1" applyFont="1"/>
    <xf numFmtId="0" fontId="0" fillId="0" borderId="0" xfId="0" pivotButton="1"/>
    <xf numFmtId="166" fontId="0" fillId="0" borderId="0" xfId="0" applyNumberFormat="1"/>
    <xf numFmtId="0" fontId="17" fillId="0" borderId="0" xfId="25" applyFont="1"/>
  </cellXfs>
  <cellStyles count="26">
    <cellStyle name="1 antraštė" xfId="12" builtinId="16" customBuiltin="1"/>
    <cellStyle name="2 antraštė" xfId="13" builtinId="17" customBuiltin="1"/>
    <cellStyle name="3 antraštė" xfId="14" builtinId="18" customBuiltin="1"/>
    <cellStyle name="4 antraštė" xfId="15" builtinId="19" customBuiltin="1"/>
    <cellStyle name="Apatinė kraštinė" xfId="16"/>
    <cellStyle name="Apatinė žalia kraštinė" xfId="19"/>
    <cellStyle name="Aplankytas hipersaitas" xfId="1" builtinId="9" hidden="1"/>
    <cellStyle name="Aplankytas hipersaitas" xfId="2" builtinId="9" hidden="1"/>
    <cellStyle name="Data" xfId="23"/>
    <cellStyle name="Dešinioji apatinė žalia kraštinė" xfId="21"/>
    <cellStyle name="Dešinioji žalia kraštinė" xfId="18"/>
    <cellStyle name="Geltonas langelis" xfId="3"/>
    <cellStyle name="GeltonasLangelis" xfId="4"/>
    <cellStyle name="Hipersaitas" xfId="25" builtinId="8"/>
    <cellStyle name="Įprastas" xfId="0" builtinId="0" customBuiltin="1"/>
    <cellStyle name="Kairioji apatinė žalia kraštinė" xfId="20"/>
    <cellStyle name="Kairioji kraštinė" xfId="6"/>
    <cellStyle name="Kairioji žalia kraštinė" xfId="17"/>
    <cellStyle name="Metai" xfId="24"/>
    <cellStyle name="OranžinėKraštinė" xfId="5"/>
    <cellStyle name="Paryškinti" xfId="22"/>
    <cellStyle name="Pavadinimas" xfId="11" builtinId="15" customBuiltin="1"/>
    <cellStyle name="Pradėti tekstą" xfId="9"/>
    <cellStyle name="Stulpelio A tekstas" xfId="8"/>
    <cellStyle name="Valiuta" xfId="7" builtinId="4" customBuiltin="1"/>
    <cellStyle name="Valiuta [0]" xfId="10" builtinId="7" customBuiltin="1"/>
  </cellStyles>
  <dxfs count="41">
    <dxf>
      <font>
        <b val="0"/>
        <i val="0"/>
        <strike val="0"/>
        <condense val="0"/>
        <extend val="0"/>
        <outline val="0"/>
        <shadow val="0"/>
        <u val="none"/>
        <vertAlign val="baseline"/>
        <sz val="11"/>
        <color theme="1"/>
        <name val="Calibri"/>
        <scheme val="minor"/>
      </font>
      <alignment horizontal="right" vertical="bottom" textRotation="0" wrapText="0" indent="0" justifyLastLine="0" shrinkToFit="0" readingOrder="0"/>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family val="2"/>
        <charset val="186"/>
        <scheme val="minor"/>
      </font>
      <numFmt numFmtId="169" formatCode="_(&quot;$&quot;* #,##0_);_(&quot;$&quot;* \(#,##0\);_(&quot;$&quot;* &quot;-&quot;_);_(@_)"/>
      <alignment horizontal="right" vertical="bottom" textRotation="0" wrapText="0" indent="0" justifyLastLine="0" shrinkToFit="0" readingOrder="0"/>
    </dxf>
    <dxf>
      <font>
        <b val="0"/>
        <i val="0"/>
        <strike val="0"/>
        <condense val="0"/>
        <extend val="0"/>
        <outline val="0"/>
        <shadow val="0"/>
        <u val="none"/>
        <vertAlign val="baseline"/>
        <sz val="11"/>
        <color theme="1"/>
        <name val="Calibri"/>
        <scheme val="minor"/>
      </font>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0" formatCode="General"/>
      <alignment horizontal="general" vertical="bottom" textRotation="0" wrapText="0" indent="0" justifyLastLine="0" shrinkToFit="0" readingOrder="0"/>
      <protection locked="1" hidden="0"/>
    </dxf>
    <dxf>
      <alignment horizontal="general"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67" formatCode="#,##0\ [$EUR];\-#,##0\ [$EUR]"/>
      <fill>
        <patternFill patternType="none">
          <fgColor indexed="64"/>
          <bgColor indexed="65"/>
        </patternFill>
      </fill>
      <alignment horizontal="general" vertical="bottom" textRotation="0" wrapText="0" indent="0" justifyLastLine="0" shrinkToFit="0" readingOrder="0"/>
    </dxf>
    <dxf>
      <alignment horizontal="general" vertical="bottom" textRotation="0" wrapText="0" indent="0" justifyLastLine="0" shrinkToFit="0" readingOrder="0"/>
    </dxf>
    <dxf>
      <numFmt numFmtId="0" formatCode="General"/>
      <protection locked="1" hidden="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fill>
        <patternFill patternType="none">
          <fgColor indexed="64"/>
          <bgColor auto="1"/>
        </patternFill>
      </fill>
    </dxf>
    <dxf>
      <fill>
        <patternFill patternType="none">
          <fgColor indexed="64"/>
          <bgColor auto="1"/>
        </patternFill>
      </fill>
    </dxf>
    <dxf>
      <numFmt numFmtId="0" formatCode="General"/>
    </dxf>
    <dxf>
      <alignment horizontal="general" vertical="bottom" textRotation="0" wrapText="0" indent="0" justifyLastLine="0" shrinkToFit="0" readingOrder="0"/>
    </dxf>
    <dxf>
      <numFmt numFmtId="0" formatCode="General"/>
    </dxf>
    <dxf>
      <alignment horizontal="general" vertical="bottom" textRotation="0" wrapText="0" indent="0" justifyLastLine="0" shrinkToFit="0" readingOrder="0"/>
    </dxf>
    <dxf>
      <numFmt numFmtId="0" formatCode="General"/>
    </dxf>
    <dxf>
      <alignment horizontal="general" vertical="bottom" textRotation="0" wrapText="0" indent="0" justifyLastLine="0" shrinkToFit="0" readingOrder="0"/>
    </dxf>
    <dxf>
      <numFmt numFmtId="0" formatCode="General"/>
    </dxf>
    <dxf>
      <alignment horizontal="general" vertical="bottom" textRotation="0" wrapText="0" indent="0" justifyLastLine="0" shrinkToFit="0" readingOrder="0"/>
    </dxf>
    <dxf>
      <numFmt numFmtId="168" formatCode="#,##0\ [$EUR];[Red]\-#,##0\ [$EUR]"/>
    </dxf>
    <dxf>
      <numFmt numFmtId="168" formatCode="#,##0\ [$EUR];[Red]\-#,##0\ [$EUR]"/>
    </dxf>
    <dxf>
      <numFmt numFmtId="168" formatCode="#,##0\ [$EUR];[Red]\-#,##0\ [$EUR]"/>
    </dxf>
    <dxf>
      <alignment horizontal="general" vertical="bottom" textRotation="0" wrapText="0" indent="0" justifyLastLine="0" shrinkToFit="0" readingOrder="0"/>
    </dxf>
    <dxf>
      <numFmt numFmtId="168" formatCode="#,##0\ [$EUR];[Red]\-#,##0\ [$EUR]"/>
    </dxf>
    <dxf>
      <numFmt numFmtId="168" formatCode="#,##0\ [$EUR];[Red]\-#,##0\ [$EUR]"/>
    </dxf>
    <dxf>
      <numFmt numFmtId="168" formatCode="#,##0\ [$EUR];[Red]\-#,##0\ [$EUR]"/>
    </dxf>
    <dxf>
      <alignment horizontal="general" vertical="bottom" textRotation="0" wrapText="0" indent="0" justifyLastLine="0" shrinkToFit="0" readingOrder="0"/>
    </dxf>
    <dxf>
      <fill>
        <patternFill>
          <bgColor theme="0" tint="-4.9989318521683403E-2"/>
        </patternFill>
      </fill>
    </dxf>
    <dxf>
      <font>
        <color theme="0"/>
      </font>
      <fill>
        <patternFill>
          <bgColor rgb="FF339966"/>
        </patternFill>
      </fill>
    </dxf>
    <dxf>
      <font>
        <color theme="0"/>
      </font>
      <fill>
        <patternFill>
          <bgColor rgb="FF359966"/>
        </patternFill>
      </fill>
    </dxf>
    <dxf>
      <font>
        <color theme="0"/>
      </font>
      <fill>
        <patternFill>
          <bgColor rgb="FF359966"/>
        </patternFill>
      </fill>
    </dxf>
  </dxfs>
  <tableStyles count="2" defaultTableStyle="PasirinktinisLentelėsStilius" defaultPivotStyle="PivotStyleLight16">
    <tableStyle name="1 „PivotTable“ stilius" table="0" count="2">
      <tableStyleElement type="headerRow" dxfId="40"/>
      <tableStyleElement type="totalRow" dxfId="39"/>
    </tableStyle>
    <tableStyle name="PasirinktinisLentelėsStilius" pivot="0" count="2">
      <tableStyleElement type="headerRow" dxfId="38"/>
      <tableStyleElement type="firstRowStripe" dxfId="37"/>
    </tableStyle>
  </tableStyles>
  <colors>
    <mruColors>
      <color rgb="FF339966"/>
      <color rgb="FF217346"/>
      <color rgb="FFFFFF99"/>
      <color rgb="FFF4B183"/>
      <color rgb="FFF5F5F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worksheet" Target="/xl/worksheets/sheet81.xml" Id="rId8" /><Relationship Type="http://schemas.openxmlformats.org/officeDocument/2006/relationships/pivotCacheDefinition" Target="/xl/pivotCache/pivotCacheDefinition11.xml" Id="rId13" /><Relationship Type="http://schemas.openxmlformats.org/officeDocument/2006/relationships/worksheet" Target="/xl/worksheets/sheet32.xml" Id="rId3" /><Relationship Type="http://schemas.openxmlformats.org/officeDocument/2006/relationships/worksheet" Target="/xl/worksheets/sheet73.xml" Id="rId7" /><Relationship Type="http://schemas.openxmlformats.org/officeDocument/2006/relationships/worksheet" Target="/xl/worksheets/sheet124.xml" Id="rId12" /><Relationship Type="http://schemas.openxmlformats.org/officeDocument/2006/relationships/calcChain" Target="/xl/calcChain.xml" Id="rId17" /><Relationship Type="http://schemas.openxmlformats.org/officeDocument/2006/relationships/worksheet" Target="/xl/worksheets/sheet25.xml" Id="rId2" /><Relationship Type="http://schemas.openxmlformats.org/officeDocument/2006/relationships/sharedStrings" Target="/xl/sharedStrings.xml" Id="rId16" /><Relationship Type="http://schemas.openxmlformats.org/officeDocument/2006/relationships/worksheet" Target="/xl/worksheets/sheet16.xml" Id="rId1" /><Relationship Type="http://schemas.openxmlformats.org/officeDocument/2006/relationships/worksheet" Target="/xl/worksheets/sheet67.xml" Id="rId6" /><Relationship Type="http://schemas.openxmlformats.org/officeDocument/2006/relationships/worksheet" Target="/xl/worksheets/sheet118.xml" Id="rId11" /><Relationship Type="http://schemas.openxmlformats.org/officeDocument/2006/relationships/worksheet" Target="/xl/worksheets/sheet59.xml" Id="rId5" /><Relationship Type="http://schemas.openxmlformats.org/officeDocument/2006/relationships/styles" Target="/xl/styles.xml" Id="rId15" /><Relationship Type="http://schemas.openxmlformats.org/officeDocument/2006/relationships/worksheet" Target="/xl/worksheets/sheet1010.xml" Id="rId10" /><Relationship Type="http://schemas.openxmlformats.org/officeDocument/2006/relationships/worksheet" Target="/xl/worksheets/sheet411.xml" Id="rId4" /><Relationship Type="http://schemas.openxmlformats.org/officeDocument/2006/relationships/worksheet" Target="/xl/worksheets/sheet912.xml" Id="rId9" /><Relationship Type="http://schemas.openxmlformats.org/officeDocument/2006/relationships/theme" Target="/xl/theme/theme11.xml" Id="rId14" /></Relationships>
</file>

<file path=xl/charts/_rels/chart12.xml.rels>&#65279;<?xml version="1.0" encoding="utf-8"?><Relationships xmlns="http://schemas.openxmlformats.org/package/2006/relationships"><Relationship Type="http://schemas.microsoft.com/office/2011/relationships/chartColorStyle" Target="/xl/charts/colors12.xml" Id="rId2" /><Relationship Type="http://schemas.microsoft.com/office/2011/relationships/chartStyle" Target="/xl/charts/style12.xml" Id="rId1" /></Relationships>
</file>

<file path=xl/charts/_rels/chart21.xml.rels>&#65279;<?xml version="1.0" encoding="utf-8"?><Relationships xmlns="http://schemas.openxmlformats.org/package/2006/relationships"><Relationship Type="http://schemas.microsoft.com/office/2011/relationships/chartColorStyle" Target="/xl/charts/colors2.xml" Id="rId2" /><Relationship Type="http://schemas.microsoft.com/office/2011/relationships/chartStyle" Target="/xl/charts/style2.xml" Id="rId1" /></Relationships>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lt-L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'9. Diagramos'!$E$67</c:f>
              <c:strCache>
                <c:ptCount val="1"/>
                <c:pt idx="0">
                  <c:v>Konferencijos lankomumas</c:v>
                </c:pt>
              </c:strCache>
            </c:strRef>
          </c:tx>
          <c:spPr>
            <a:solidFill>
              <a:schemeClr val="accent1"/>
            </a:solidFill>
            <a:ln>
              <a:noFill/>
            </a:ln>
            <a:effectLst/>
          </c:spPr>
          <c:invertIfNegative val="0"/>
          <c:cat>
            <c:numRef>
              <c:f>'9. Diagramos'!$D$68:$D$73</c:f>
              <c:numCache>
                <c:formatCode>General</c:formatCode>
                <c:ptCount val="6"/>
                <c:pt idx="0">
                  <c:v>2015</c:v>
                </c:pt>
                <c:pt idx="1">
                  <c:v>2016</c:v>
                </c:pt>
                <c:pt idx="2">
                  <c:v>2017</c:v>
                </c:pt>
                <c:pt idx="3">
                  <c:v>2018</c:v>
                </c:pt>
                <c:pt idx="4">
                  <c:v>2019</c:v>
                </c:pt>
                <c:pt idx="5">
                  <c:v>2020</c:v>
                </c:pt>
              </c:numCache>
            </c:numRef>
          </c:cat>
          <c:val>
            <c:numRef>
              <c:f>'9. Diagramos'!$E$68:$E$73</c:f>
              <c:numCache>
                <c:formatCode>General</c:formatCode>
                <c:ptCount val="6"/>
                <c:pt idx="0">
                  <c:v>500</c:v>
                </c:pt>
                <c:pt idx="1">
                  <c:v>800</c:v>
                </c:pt>
                <c:pt idx="2">
                  <c:v>1000</c:v>
                </c:pt>
                <c:pt idx="3">
                  <c:v>900</c:v>
                </c:pt>
                <c:pt idx="4">
                  <c:v>1000</c:v>
                </c:pt>
                <c:pt idx="5">
                  <c:v>1200</c:v>
                </c:pt>
              </c:numCache>
            </c:numRef>
          </c:val>
          <c:extLst>
            <c:ext xmlns:c16="http://schemas.microsoft.com/office/drawing/2014/chart" uri="{C3380CC4-5D6E-409C-BE32-E72D297353CC}">
              <c16:uniqueId val="{00000000-4EB9-419C-BF50-9C64FF4AE13F}"/>
            </c:ext>
          </c:extLst>
        </c:ser>
        <c:dLbls>
          <c:showLegendKey val="0"/>
          <c:showVal val="0"/>
          <c:showCatName val="0"/>
          <c:showSerName val="0"/>
          <c:showPercent val="0"/>
          <c:showBubbleSize val="0"/>
        </c:dLbls>
        <c:gapWidth val="219"/>
        <c:overlap val="-27"/>
        <c:axId val="740109584"/>
        <c:axId val="740109912"/>
      </c:barChart>
      <c:lineChart>
        <c:grouping val="standard"/>
        <c:varyColors val="0"/>
        <c:ser>
          <c:idx val="1"/>
          <c:order val="1"/>
          <c:tx>
            <c:strRef>
              <c:f>'9. Diagramos'!$F$67</c:f>
              <c:strCache>
                <c:ptCount val="1"/>
                <c:pt idx="0">
                  <c:v>Maisto pardavimas</c:v>
                </c:pt>
              </c:strCache>
            </c:strRef>
          </c:tx>
          <c:spPr>
            <a:ln w="28575" cap="rnd">
              <a:solidFill>
                <a:schemeClr val="accent2"/>
              </a:solidFill>
              <a:round/>
            </a:ln>
            <a:effectLst/>
          </c:spPr>
          <c:marker>
            <c:symbol val="none"/>
          </c:marker>
          <c:cat>
            <c:numRef>
              <c:f>'9. Diagramos'!$D$68:$D$73</c:f>
              <c:numCache>
                <c:formatCode>General</c:formatCode>
                <c:ptCount val="6"/>
                <c:pt idx="0">
                  <c:v>2015</c:v>
                </c:pt>
                <c:pt idx="1">
                  <c:v>2016</c:v>
                </c:pt>
                <c:pt idx="2">
                  <c:v>2017</c:v>
                </c:pt>
                <c:pt idx="3">
                  <c:v>2018</c:v>
                </c:pt>
                <c:pt idx="4">
                  <c:v>2019</c:v>
                </c:pt>
                <c:pt idx="5">
                  <c:v>2020</c:v>
                </c:pt>
              </c:numCache>
            </c:numRef>
          </c:cat>
          <c:val>
            <c:numRef>
              <c:f>'9. Diagramos'!$F$68:$F$73</c:f>
              <c:numCache>
                <c:formatCode>#,##0\ [$EUR];\-#,##0\ [$EUR]</c:formatCode>
                <c:ptCount val="6"/>
                <c:pt idx="0">
                  <c:v>5000</c:v>
                </c:pt>
                <c:pt idx="1">
                  <c:v>11200</c:v>
                </c:pt>
                <c:pt idx="2">
                  <c:v>30000</c:v>
                </c:pt>
                <c:pt idx="3">
                  <c:v>25000</c:v>
                </c:pt>
                <c:pt idx="4">
                  <c:v>5000</c:v>
                </c:pt>
                <c:pt idx="5">
                  <c:v>8000</c:v>
                </c:pt>
              </c:numCache>
            </c:numRef>
          </c:val>
          <c:smooth val="0"/>
          <c:extLst>
            <c:ext xmlns:c16="http://schemas.microsoft.com/office/drawing/2014/chart" uri="{C3380CC4-5D6E-409C-BE32-E72D297353CC}">
              <c16:uniqueId val="{00000001-4EB9-419C-BF50-9C64FF4AE13F}"/>
            </c:ext>
          </c:extLst>
        </c:ser>
        <c:dLbls>
          <c:showLegendKey val="0"/>
          <c:showVal val="0"/>
          <c:showCatName val="0"/>
          <c:showSerName val="0"/>
          <c:showPercent val="0"/>
          <c:showBubbleSize val="0"/>
        </c:dLbls>
        <c:marker val="1"/>
        <c:smooth val="0"/>
        <c:axId val="741717856"/>
        <c:axId val="741712280"/>
      </c:lineChart>
      <c:catAx>
        <c:axId val="740109584"/>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lt-LT"/>
          </a:p>
        </c:txPr>
        <c:crossAx val="740109912"/>
        <c:crosses val="autoZero"/>
        <c:auto val="1"/>
        <c:lblAlgn val="ctr"/>
        <c:lblOffset val="100"/>
        <c:noMultiLvlLbl val="1"/>
      </c:catAx>
      <c:valAx>
        <c:axId val="74010991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lt-LT"/>
          </a:p>
        </c:txPr>
        <c:crossAx val="740109584"/>
        <c:crosses val="autoZero"/>
        <c:crossBetween val="between"/>
      </c:valAx>
      <c:valAx>
        <c:axId val="741712280"/>
        <c:scaling>
          <c:orientation val="minMax"/>
        </c:scaling>
        <c:delete val="0"/>
        <c:axPos val="r"/>
        <c:numFmt formatCode="#,##0\ [$EUR];\-#,##0\ [$EUR]" sourceLinked="1"/>
        <c:majorTickMark val="out"/>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lt-LT"/>
          </a:p>
        </c:txPr>
        <c:crossAx val="741717856"/>
        <c:crosses val="max"/>
        <c:crossBetween val="between"/>
      </c:valAx>
      <c:catAx>
        <c:axId val="741717856"/>
        <c:scaling>
          <c:orientation val="minMax"/>
        </c:scaling>
        <c:delete val="1"/>
        <c:axPos val="b"/>
        <c:numFmt formatCode="General" sourceLinked="1"/>
        <c:majorTickMark val="out"/>
        <c:minorTickMark val="none"/>
        <c:tickLblPos val="nextTo"/>
        <c:crossAx val="741712280"/>
        <c:crosses val="autoZero"/>
        <c:auto val="1"/>
        <c:lblAlgn val="ctr"/>
        <c:lblOffset val="100"/>
        <c:noMultiLvlLbl val="1"/>
      </c:cat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lt-LT"/>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lt-LT"/>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lt-LT"/>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lt-LT"/>
        </a:p>
      </c:txPr>
    </c:title>
    <c:autoTitleDeleted val="0"/>
    <c:plotArea>
      <c:layout/>
      <c:barChart>
        <c:barDir val="col"/>
        <c:grouping val="clustered"/>
        <c:varyColors val="0"/>
        <c:ser>
          <c:idx val="0"/>
          <c:order val="0"/>
          <c:tx>
            <c:strRef>
              <c:f>'9. Diagramos'!$D$5</c:f>
              <c:strCache>
                <c:ptCount val="1"/>
                <c:pt idx="0">
                  <c:v>Konferencijos lankomumas</c:v>
                </c:pt>
              </c:strCache>
            </c:strRef>
          </c:tx>
          <c:spPr>
            <a:solidFill>
              <a:schemeClr val="accent1"/>
            </a:solidFill>
            <a:ln>
              <a:noFill/>
            </a:ln>
            <a:effectLst/>
          </c:spPr>
          <c:invertIfNegative val="0"/>
          <c:cat>
            <c:numRef>
              <c:f>'9. Diagramos'!$C$6:$C$11</c:f>
              <c:numCache>
                <c:formatCode>General</c:formatCode>
                <c:ptCount val="6"/>
                <c:pt idx="0">
                  <c:v>2015</c:v>
                </c:pt>
                <c:pt idx="1">
                  <c:v>2016</c:v>
                </c:pt>
                <c:pt idx="2">
                  <c:v>2017</c:v>
                </c:pt>
                <c:pt idx="3">
                  <c:v>2018</c:v>
                </c:pt>
                <c:pt idx="4">
                  <c:v>2019</c:v>
                </c:pt>
                <c:pt idx="5">
                  <c:v>2020</c:v>
                </c:pt>
              </c:numCache>
            </c:numRef>
          </c:cat>
          <c:val>
            <c:numRef>
              <c:f>'9. Diagramos'!$D$6:$D$11</c:f>
              <c:numCache>
                <c:formatCode>General</c:formatCode>
                <c:ptCount val="6"/>
                <c:pt idx="0">
                  <c:v>500</c:v>
                </c:pt>
                <c:pt idx="1">
                  <c:v>800</c:v>
                </c:pt>
                <c:pt idx="2">
                  <c:v>1000</c:v>
                </c:pt>
                <c:pt idx="3">
                  <c:v>900</c:v>
                </c:pt>
                <c:pt idx="4">
                  <c:v>1000</c:v>
                </c:pt>
                <c:pt idx="5">
                  <c:v>1200</c:v>
                </c:pt>
              </c:numCache>
            </c:numRef>
          </c:val>
          <c:extLst>
            <c:ext xmlns:c16="http://schemas.microsoft.com/office/drawing/2014/chart" uri="{C3380CC4-5D6E-409C-BE32-E72D297353CC}">
              <c16:uniqueId val="{00000000-A796-49BD-A4C3-01AC1417BD28}"/>
            </c:ext>
          </c:extLst>
        </c:ser>
        <c:dLbls>
          <c:showLegendKey val="0"/>
          <c:showVal val="0"/>
          <c:showCatName val="0"/>
          <c:showSerName val="0"/>
          <c:showPercent val="0"/>
          <c:showBubbleSize val="0"/>
        </c:dLbls>
        <c:gapWidth val="219"/>
        <c:overlap val="-27"/>
        <c:axId val="910612304"/>
        <c:axId val="910610336"/>
      </c:barChart>
      <c:catAx>
        <c:axId val="9106123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lt-LT"/>
          </a:p>
        </c:txPr>
        <c:crossAx val="910610336"/>
        <c:crosses val="autoZero"/>
        <c:auto val="1"/>
        <c:lblAlgn val="ctr"/>
        <c:lblOffset val="100"/>
        <c:noMultiLvlLbl val="0"/>
      </c:catAx>
      <c:valAx>
        <c:axId val="91061033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lt-LT"/>
          </a:p>
        </c:txPr>
        <c:crossAx val="91061230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100"/>
      </a:pPr>
      <a:endParaRPr lang="lt-LT"/>
    </a:p>
  </c:txPr>
  <c:printSettings>
    <c:headerFooter/>
    <c:pageMargins b="0.75" l="0.7" r="0.7" t="0.75" header="0.3" footer="0.3"/>
    <c:pageSetup/>
  </c:printSettings>
</c:chartSpac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010.xml.rels>&#65279;<?xml version="1.0" encoding="utf-8"?><Relationships xmlns="http://schemas.openxmlformats.org/package/2006/relationships"><Relationship Type="http://schemas.openxmlformats.org/officeDocument/2006/relationships/image" Target="/xl/media/image125.svg" Id="rId2" /><Relationship Type="http://schemas.openxmlformats.org/officeDocument/2006/relationships/image" Target="/xl/media/image77.png" Id="rId1" /><Relationship Type="http://schemas.openxmlformats.org/officeDocument/2006/relationships/chart" Target="/xl/charts/chart21.xml" Id="rId6" /><Relationship Type="http://schemas.openxmlformats.org/officeDocument/2006/relationships/chart" Target="/xl/charts/chart12.xml" Id="rId5" /><Relationship Type="http://schemas.openxmlformats.org/officeDocument/2006/relationships/image" Target="/xl/media/image42.svg" Id="rId10" /><Relationship Type="http://schemas.openxmlformats.org/officeDocument/2006/relationships/image" Target="/xl/media/image33.png" Id="rId9" /><Relationship Type="http://schemas.openxmlformats.org/officeDocument/2006/relationships/hyperlink" Target="https://support.office.com/lt-LT/article/create-a-chart-from-start-to-finish-0baf399e-dd61-4e18-8a73-b3fd5d5680c2?ui=lt-LT&amp;rs=en-001&amp;ad=us" TargetMode="External" Id="rId8" /><Relationship Type="http://schemas.openxmlformats.org/officeDocument/2006/relationships/hyperlink" Target="#'9. Diagramos'!A62" TargetMode="External" Id="rId3" /><Relationship Type="http://schemas.openxmlformats.org/officeDocument/2006/relationships/hyperlink" Target="#'9. Diagramos'!A1" TargetMode="External" Id="rId7" /><Relationship Type="http://schemas.openxmlformats.org/officeDocument/2006/relationships/hyperlink" Target="https://support.office.com/lt-LT/article/available-chart-types-in-office-a6187218-807e-4103-9e0a-27cdb19afb90?ui=lt-LT&amp;rs=en-001&amp;ad=us" TargetMode="External" Id="rId12" /><Relationship Type="http://schemas.openxmlformats.org/officeDocument/2006/relationships/hyperlink" Target="https://support.office.com/lt-LT/article/add-or-remove-a-secondary-axis-in-a-chart-in-excel-91da1e2f-5db1-41e9-8908-e1a2e14dd5a9?redirectsourcepath=/article/1d119e2d-1a5f-45a4-8ad3-bacc7430c0a1&amp;ui=lt-LT&amp;rs=en-001&amp;ad=us" TargetMode="External" Id="rId11" /><Relationship Type="http://schemas.openxmlformats.org/officeDocument/2006/relationships/hyperlink" Target="#'10. Lentel&#279;s &#8222;PivotTable&#8220;'!A1" TargetMode="External" Id="rId4" /></Relationships>
</file>

<file path=xl/drawings/_rels/drawing118.xml.rels>&#65279;<?xml version="1.0" encoding="utf-8"?><Relationships xmlns="http://schemas.openxmlformats.org/package/2006/relationships"><Relationship Type="http://schemas.openxmlformats.org/officeDocument/2006/relationships/image" Target="/xl/media/image42.svg" Id="rId8" /><Relationship Type="http://schemas.openxmlformats.org/officeDocument/2006/relationships/image" Target="/xl/media/image2421.png" Id="rId3" /><Relationship Type="http://schemas.openxmlformats.org/officeDocument/2006/relationships/image" Target="/xl/media/image33.png" Id="rId7" /><Relationship Type="http://schemas.openxmlformats.org/officeDocument/2006/relationships/image" Target="/xl/media/image2522.png" Id="rId4" /><Relationship Type="http://schemas.openxmlformats.org/officeDocument/2006/relationships/hyperlink" Target="#'Su&#382;inokite daugiau'!A1" TargetMode="External" Id="rId2" /><Relationship Type="http://schemas.openxmlformats.org/officeDocument/2006/relationships/hyperlink" Target="#'10. Lentel&#279;s &#8222;PivotTable&#8220;'!A62" TargetMode="External" Id="rId1" /><Relationship Type="http://schemas.openxmlformats.org/officeDocument/2006/relationships/hyperlink" Target="https://support.office.com/lt-LT/article/create-a-pivottable-to-analyze-worksheet-data-a9a84538-bfe9-40a9-a8e9-f99134456576?ui=lt-LT&amp;rs=en-001&amp;ad=us" TargetMode="External" Id="rId6" /><Relationship Type="http://schemas.openxmlformats.org/officeDocument/2006/relationships/hyperlink" Target="#'10. Lentel&#279;s &#8222;PivotTable&#8220;'!A1" TargetMode="External" Id="rId5" /><Relationship Type="http://schemas.openxmlformats.org/officeDocument/2006/relationships/hyperlink" Target="https://support.office.com/lt-LT/article/use-the-field-list-to-arrange-fields-in-a-pivottable-43980e05-a585-4fcd-bd91-80160adfebec?ui=lt-LT&amp;rs=en-001&amp;ad=us" TargetMode="External" Id="rId9" /></Relationships>
</file>

<file path=xl/drawings/_rels/drawing124.xml.rels>&#65279;<?xml version="1.0" encoding="utf-8"?><Relationships xmlns="http://schemas.openxmlformats.org/package/2006/relationships"><Relationship Type="http://schemas.openxmlformats.org/officeDocument/2006/relationships/image" Target="/xl/media/image2612.png" Id="rId1" /><Relationship Type="http://schemas.openxmlformats.org/officeDocument/2006/relationships/image" Target="/xl/media/image396.svg" Id="rId6" /><Relationship Type="http://schemas.openxmlformats.org/officeDocument/2006/relationships/image" Target="/xl/media/image2813.png" Id="rId5" /><Relationship Type="http://schemas.openxmlformats.org/officeDocument/2006/relationships/image" Target="/xl/media/image2714.png" Id="rId4" /><Relationship Type="http://schemas.openxmlformats.org/officeDocument/2006/relationships/hyperlink" Target="https://support.office.com/lt-LT/article/what-s-new-in-excel-for-office-365-5fdb9208-ff33-45b6-9e08-1f5cdb3a6c73?ui=lt-LT&amp;rs=en-001&amp;ad=us" TargetMode="External" Id="rId3" /><Relationship Type="http://schemas.openxmlformats.org/officeDocument/2006/relationships/hyperlink" Target="https://techcommunity.microsoft.com/t5/excel/ct-p/excel_cat" TargetMode="External" Id="rId2" /></Relationships>
</file>

<file path=xl/drawings/_rels/drawing16.xml.rels>&#65279;<?xml version="1.0" encoding="utf-8"?><Relationships xmlns="http://schemas.openxmlformats.org/package/2006/relationships"><Relationship Type="http://schemas.openxmlformats.org/officeDocument/2006/relationships/image" Target="/xl/media/image118.png" Id="rId1" /><Relationship Type="http://schemas.openxmlformats.org/officeDocument/2006/relationships/hyperlink" Target="#'1. &#302;traukti'!A1" TargetMode="External" Id="rId2" /></Relationships>
</file>

<file path=xl/drawings/_rels/drawing25.xml.rels>&#65279;<?xml version="1.0" encoding="utf-8"?><Relationships xmlns="http://schemas.openxmlformats.org/package/2006/relationships"><Relationship Type="http://schemas.openxmlformats.org/officeDocument/2006/relationships/image" Target="/xl/media/image515.png" Id="rId13" /><Relationship Type="http://schemas.openxmlformats.org/officeDocument/2006/relationships/image" Target="/xl/media/image125.svg" Id="rId18" /><Relationship Type="http://schemas.openxmlformats.org/officeDocument/2006/relationships/image" Target="/xl/media/image77.png" Id="rId17" /><Relationship Type="http://schemas.openxmlformats.org/officeDocument/2006/relationships/image" Target="/xl/media/image107.svg" Id="rId16" /><Relationship Type="http://schemas.openxmlformats.org/officeDocument/2006/relationships/image" Target="/xl/media/image216.png" Id="rId1" /><Relationship Type="http://schemas.openxmlformats.org/officeDocument/2006/relationships/image" Target="/xl/media/image42.svg" Id="rId6" /><Relationship Type="http://schemas.openxmlformats.org/officeDocument/2006/relationships/image" Target="/xl/media/image6.svg" Id="rId11" /><Relationship Type="http://schemas.openxmlformats.org/officeDocument/2006/relationships/image" Target="/xl/media/image33.png" Id="rId5" /><Relationship Type="http://schemas.openxmlformats.org/officeDocument/2006/relationships/image" Target="/xl/media/image617.png" Id="rId15" /><Relationship Type="http://schemas.openxmlformats.org/officeDocument/2006/relationships/image" Target="/xl/media/image42.png" Id="rId10" /><Relationship Type="http://schemas.openxmlformats.org/officeDocument/2006/relationships/image" Target="/xl/media/image88.svg" Id="rId14" /><Relationship Type="http://schemas.openxmlformats.org/officeDocument/2006/relationships/hyperlink" Target="https://support.office.com/lt-LT/article/use-excel-as-your-calculator-a1abc057-ed11-443a-a635-68216555ad0a?ui=lt-LT&amp;rs=en-001&amp;ad=us" TargetMode="External" Id="rId8" /><Relationship Type="http://schemas.openxmlformats.org/officeDocument/2006/relationships/hyperlink" Target="#'2. U&#382;pildyti'!A1" TargetMode="External" Id="rId3" /><Relationship Type="http://schemas.openxmlformats.org/officeDocument/2006/relationships/hyperlink" Target="https://support.office.com/lt-LT/article/sumif-function-169b8c99-c05c-4483-a712-1697a653039b?ui=lt-LT&amp;rs=en-001&amp;ad=us" TargetMode="External" Id="rId7" /><Relationship Type="http://schemas.openxmlformats.org/officeDocument/2006/relationships/hyperlink" Target="#'10. Lentel&#279;s &#8222;PivotTable&#8220;'!A1" TargetMode="External" Id="rId12" /><Relationship Type="http://schemas.openxmlformats.org/officeDocument/2006/relationships/hyperlink" Target="#'1. &#302;traukti'!A1" TargetMode="External" Id="rId2" /><Relationship Type="http://schemas.openxmlformats.org/officeDocument/2006/relationships/hyperlink" Target="#'1. &#302;traukti'!A62" TargetMode="External" Id="rId19" /><Relationship Type="http://schemas.openxmlformats.org/officeDocument/2006/relationships/hyperlink" Target="https://support.office.com/lt-LT/article/sum-function-043e1c7d-7726-4e80-8f32-07b23e057f89?ui=lt-LT&amp;rs=en-001&amp;ad=us" TargetMode="External" Id="rId4" /><Relationship Type="http://schemas.openxmlformats.org/officeDocument/2006/relationships/hyperlink" Target="https://support.office.com/lt-LT/article/excel-for-windows-training-9bc05390-e94c-46af-a5b3-d7c22f6990bb?ui=lt-LT&amp;rs=en-001&amp;ad=us" TargetMode="External" Id="rId9" /></Relationships>
</file>

<file path=xl/drawings/_rels/drawing32.xml.rels>&#65279;<?xml version="1.0" encoding="utf-8"?><Relationships xmlns="http://schemas.openxmlformats.org/package/2006/relationships"><Relationship Type="http://schemas.openxmlformats.org/officeDocument/2006/relationships/image" Target="/xl/media/image96.png" Id="rId13" /><Relationship Type="http://schemas.openxmlformats.org/officeDocument/2006/relationships/image" Target="/xl/media/image77.png" Id="rId3" /><Relationship Type="http://schemas.openxmlformats.org/officeDocument/2006/relationships/image" Target="/xl/media/image88.png" Id="rId7" /><Relationship Type="http://schemas.openxmlformats.org/officeDocument/2006/relationships/image" Target="/xl/media/image164.svg" Id="rId16" /><Relationship Type="http://schemas.openxmlformats.org/officeDocument/2006/relationships/image" Target="/xl/media/image6.svg" Id="rId6" /><Relationship Type="http://schemas.openxmlformats.org/officeDocument/2006/relationships/image" Target="/xl/media/image42.svg" Id="rId11" /><Relationship Type="http://schemas.openxmlformats.org/officeDocument/2006/relationships/image" Target="/xl/media/image42.png" Id="rId5" /><Relationship Type="http://schemas.openxmlformats.org/officeDocument/2006/relationships/image" Target="/xl/media/image109.png" Id="rId15" /><Relationship Type="http://schemas.openxmlformats.org/officeDocument/2006/relationships/image" Target="/xl/media/image33.png" Id="rId10" /><Relationship Type="http://schemas.openxmlformats.org/officeDocument/2006/relationships/image" Target="/xl/media/image125.svg" Id="rId4" /><Relationship Type="http://schemas.microsoft.com/office/2007/relationships/hdphoto" Target="/xl/media/hdphoto1.wdp" Id="rId14" /><Relationship Type="http://schemas.openxmlformats.org/officeDocument/2006/relationships/hyperlink" Target="#'2. U&#382;pildyti'!A1" TargetMode="External" Id="rId8" /><Relationship Type="http://schemas.openxmlformats.org/officeDocument/2006/relationships/hyperlink" Target="https://support.office.com/lt-LT/article/fill-a-formula-down-into-adjacent-cells-041edfe2-05bc-40e6-b933-ef48c3f308c6?ui=lt-LT&amp;rs=en-001&amp;ad=us" TargetMode="External" Id="rId12" /><Relationship Type="http://schemas.openxmlformats.org/officeDocument/2006/relationships/hyperlink" Target="#'3. Perskirti'!A1" TargetMode="External" Id="rId2" /><Relationship Type="http://schemas.openxmlformats.org/officeDocument/2006/relationships/hyperlink" Target="#'2. U&#382;pildyti'!A62" TargetMode="External" Id="rId1" /><Relationship Type="http://schemas.openxmlformats.org/officeDocument/2006/relationships/hyperlink" Target="https://support.office.com/lt-LT/article/fill-data-automatically-in-worksheet-cells-74e31bdd-d993-45da-aa82-35a236c5b5db?ui=lt-LT&amp;rs=en-001&amp;ad=us" TargetMode="External" Id="rId9" /></Relationships>
</file>

<file path=xl/drawings/_rels/drawing411.xml.rels>&#65279;<?xml version="1.0" encoding="utf-8"?><Relationships xmlns="http://schemas.openxmlformats.org/package/2006/relationships"><Relationship Type="http://schemas.openxmlformats.org/officeDocument/2006/relationships/image" Target="/xl/media/image1126.png" Id="rId13" /><Relationship Type="http://schemas.openxmlformats.org/officeDocument/2006/relationships/image" Target="/xl/media/image42.svg" Id="rId7" /><Relationship Type="http://schemas.openxmlformats.org/officeDocument/2006/relationships/image" Target="/xl/media/image6.svg" Id="rId2" /><Relationship Type="http://schemas.openxmlformats.org/officeDocument/2006/relationships/image" Target="/xl/media/image1227.png" Id="rId16" /><Relationship Type="http://schemas.openxmlformats.org/officeDocument/2006/relationships/image" Target="/xl/media/image42.png" Id="rId1" /><Relationship Type="http://schemas.openxmlformats.org/officeDocument/2006/relationships/image" Target="/xl/media/image33.png" Id="rId6" /><Relationship Type="http://schemas.openxmlformats.org/officeDocument/2006/relationships/image" Target="/xl/media/image1811.svg" Id="rId14" /><Relationship Type="http://schemas.openxmlformats.org/officeDocument/2006/relationships/hyperlink" Target="https://support.office.com/lt-LT/article/get-transform-in-excel-881c63c6-37c5-4ca2-b616-59e18d75b4de?ui=lt-LT&amp;rs=en-001&amp;ad=us" TargetMode="External" Id="rId8" /><Relationship Type="http://schemas.openxmlformats.org/officeDocument/2006/relationships/hyperlink" Target="#'3. Perskirti'!A1" TargetMode="External" Id="rId3" /><Relationship Type="http://schemas.openxmlformats.org/officeDocument/2006/relationships/hyperlink" Target="https://support.office.com/lt-LT/article/len-lenb-functions-29236f94-cedc-429d-affd-b5e33d2c67cb?ui=lt-LT&amp;rs=en-001&amp;ad=us" TargetMode="External" Id="rId12" /><Relationship Type="http://schemas.openxmlformats.org/officeDocument/2006/relationships/hyperlink" Target="https://support.office.com/lt-LT/article/find-findb-functions-c7912941-af2a-4bdf-a553-d0d89b0a0628?ui=lt-LT&amp;rs=en-001&amp;ad=us" TargetMode="External" Id="rId11" /><Relationship Type="http://schemas.openxmlformats.org/officeDocument/2006/relationships/hyperlink" Target="https://support.office.com/lt-LT/article/split-text-into-different-columns-with-the-convert-text-to-columns-wizard-30b14928-5550-41f5-97ca-7a3e9c363ed7?ui=lt-LT&amp;rs=en-001&amp;ad=us" TargetMode="External" Id="rId5" /><Relationship Type="http://schemas.openxmlformats.org/officeDocument/2006/relationships/hyperlink" Target="#'3. Perskirti'!A62" TargetMode="External" Id="rId15" /><Relationship Type="http://schemas.openxmlformats.org/officeDocument/2006/relationships/hyperlink" Target="https://support.office.com/lt-LT/article/right-rightb-functions-240267ee-9afa-4639-a02b-f19e1786cf2f?ui=lt-LT&amp;rs=en-001&amp;ad=us" TargetMode="External" Id="rId10" /><Relationship Type="http://schemas.openxmlformats.org/officeDocument/2006/relationships/hyperlink" Target="#'4. Transponuoti'!A1" TargetMode="External" Id="rId4" /><Relationship Type="http://schemas.openxmlformats.org/officeDocument/2006/relationships/hyperlink" Target="https://support.office.com/lt-LT/article/left-leftb-functions-9203d2d2-7960-479b-84c6-1ea52b99640c?ui=lt-LT&amp;rs=en-001&amp;ad=us" TargetMode="External" Id="rId9" /></Relationships>
</file>

<file path=xl/drawings/_rels/drawing59.xml.rels>&#65279;<?xml version="1.0" encoding="utf-8"?><Relationships xmlns="http://schemas.openxmlformats.org/package/2006/relationships"><Relationship Type="http://schemas.openxmlformats.org/officeDocument/2006/relationships/image" Target="/xl/media/image1523.png" Id="rId13" /><Relationship Type="http://schemas.openxmlformats.org/officeDocument/2006/relationships/image" Target="/xl/media/image1324.png" Id="rId3" /><Relationship Type="http://schemas.openxmlformats.org/officeDocument/2006/relationships/image" Target="/xl/media/image239.svg" Id="rId6" /><Relationship Type="http://schemas.openxmlformats.org/officeDocument/2006/relationships/image" Target="/xl/media/image1425.png" Id="rId5" /><Relationship Type="http://schemas.openxmlformats.org/officeDocument/2006/relationships/image" Target="/xl/media/image263.svg" Id="rId15" /><Relationship Type="http://schemas.openxmlformats.org/officeDocument/2006/relationships/image" Target="/xl/media/image42.svg" Id="rId10" /><Relationship Type="http://schemas.openxmlformats.org/officeDocument/2006/relationships/image" Target="/xl/media/image2110.svg" Id="rId4" /><Relationship Type="http://schemas.openxmlformats.org/officeDocument/2006/relationships/image" Target="/xl/media/image33.png" Id="rId9" /><Relationship Type="http://schemas.openxmlformats.org/officeDocument/2006/relationships/image" Target="/xl/media/image164.png" Id="rId14" /><Relationship Type="http://schemas.openxmlformats.org/officeDocument/2006/relationships/hyperlink" Target="https://support.office.com/lt-LT/article/transpose-rotate-data-from-rows-to-columns-or-vice-versa-3419f2e3-beab-4318-aae5-d0f862209744?ui=lt-LT&amp;rs=en-001&amp;ad=us" TargetMode="External" Id="rId8" /><Relationship Type="http://schemas.openxmlformats.org/officeDocument/2006/relationships/hyperlink" Target="#'4. Transponuoti'!A1" TargetMode="External" Id="rId7" /><Relationship Type="http://schemas.openxmlformats.org/officeDocument/2006/relationships/hyperlink" Target="https://support.office.com/lt-LT/article/create-an-array-formula-e43e12e0-afc6-4a12-bc7f-48361075954d?ui=lt-LT&amp;rs=en-001&amp;ad=us" TargetMode="External" Id="rId12" /><Relationship Type="http://schemas.openxmlformats.org/officeDocument/2006/relationships/hyperlink" Target="#'5. R&#363;&#353;iuoti ir filtruoti'!A1" TargetMode="External" Id="rId2" /><Relationship Type="http://schemas.openxmlformats.org/officeDocument/2006/relationships/hyperlink" Target="#'4. Transponuoti'!A62" TargetMode="External" Id="rId1" /><Relationship Type="http://schemas.openxmlformats.org/officeDocument/2006/relationships/hyperlink" Target="https://support.office.com/lt-LT/article/transpose-function-ed039415-ed8a-4a81-93e9-4b6dfac76027?ui=lt-LT&amp;rs=en-001&amp;ad=us" TargetMode="External" Id="rId11" /></Relationships>
</file>

<file path=xl/drawings/_rels/drawing67.xml.rels>&#65279;<?xml version="1.0" encoding="utf-8"?><Relationships xmlns="http://schemas.openxmlformats.org/package/2006/relationships"><Relationship Type="http://schemas.openxmlformats.org/officeDocument/2006/relationships/image" Target="/xl/media/image1819.png" Id="rId13" /><Relationship Type="http://schemas.openxmlformats.org/officeDocument/2006/relationships/image" Target="/xl/media/image88.svg" Id="rId7" /><Relationship Type="http://schemas.openxmlformats.org/officeDocument/2006/relationships/image" Target="/xl/media/image125.svg" Id="rId2" /><Relationship Type="http://schemas.openxmlformats.org/officeDocument/2006/relationships/image" Target="/xl/media/image77.png" Id="rId1" /><Relationship Type="http://schemas.openxmlformats.org/officeDocument/2006/relationships/image" Target="/xl/media/image515.png" Id="rId6" /><Relationship Type="http://schemas.openxmlformats.org/officeDocument/2006/relationships/image" Target="/xl/media/image42.svg" Id="rId11" /><Relationship Type="http://schemas.openxmlformats.org/officeDocument/2006/relationships/image" Target="/xl/media/image1720.png" Id="rId5" /><Relationship Type="http://schemas.openxmlformats.org/officeDocument/2006/relationships/image" Target="/xl/media/image33.png" Id="rId10" /><Relationship Type="http://schemas.openxmlformats.org/officeDocument/2006/relationships/hyperlink" Target="#'5. R&#363;&#353;iuoti ir filtruoti'!A1" TargetMode="External" Id="rId8" /><Relationship Type="http://schemas.openxmlformats.org/officeDocument/2006/relationships/hyperlink" Target="#'5. R&#363;&#353;iuoti ir filtruoti'!A62" TargetMode="External" Id="rId3" /><Relationship Type="http://schemas.openxmlformats.org/officeDocument/2006/relationships/hyperlink" Target="https://support.office.com/lt-LT/article/filter-data-in-a-range-or-table-01832226-31b5-4568-8806-38c37dcc180e?ui=lt-LT&amp;rs=en-001&amp;ad=us" TargetMode="External" Id="rId12" /><Relationship Type="http://schemas.openxmlformats.org/officeDocument/2006/relationships/hyperlink" Target="#'6. Lentel&#279;s'!A1" TargetMode="External" Id="rId4" /><Relationship Type="http://schemas.openxmlformats.org/officeDocument/2006/relationships/hyperlink" Target="https://support.office.com/lt-LT/article/sort-data-in-a-range-or-table-62d0b95d-2a90-4610-a6ae-2e545c4a4654?ui=lt-LT&amp;rs=en-001&amp;ad=us" TargetMode="External" Id="rId9" /></Relationships>
</file>

<file path=xl/drawings/_rels/drawing73.xml.rels>&#65279;<?xml version="1.0" encoding="utf-8"?><Relationships xmlns="http://schemas.openxmlformats.org/package/2006/relationships"><Relationship Type="http://schemas.openxmlformats.org/officeDocument/2006/relationships/image" Target="/xl/media/image109.png" Id="rId8" /><Relationship Type="http://schemas.openxmlformats.org/officeDocument/2006/relationships/image" Target="/xl/media/image33.png" Id="rId13" /><Relationship Type="http://schemas.openxmlformats.org/officeDocument/2006/relationships/image" Target="/xl/media/image1910.png" Id="rId3" /><Relationship Type="http://schemas.openxmlformats.org/officeDocument/2006/relationships/image" Target="/xl/media/image125.svg" Id="rId7" /><Relationship Type="http://schemas.openxmlformats.org/officeDocument/2006/relationships/image" Target="/xl/media/image77.png" Id="rId6" /><Relationship Type="http://schemas.openxmlformats.org/officeDocument/2006/relationships/image" Target="/xl/media/image6.svg" Id="rId5" /><Relationship Type="http://schemas.openxmlformats.org/officeDocument/2006/relationships/image" Target="/xl/media/image2011.png" Id="rId10" /><Relationship Type="http://schemas.openxmlformats.org/officeDocument/2006/relationships/image" Target="/xl/media/image42.png" Id="rId4" /><Relationship Type="http://schemas.openxmlformats.org/officeDocument/2006/relationships/image" Target="/xl/media/image164.svg" Id="rId9" /><Relationship Type="http://schemas.openxmlformats.org/officeDocument/2006/relationships/image" Target="/xl/media/image42.svg" Id="rId14" /><Relationship Type="http://schemas.openxmlformats.org/officeDocument/2006/relationships/hyperlink" Target="https://support.office.com/lt-LT/article/overview-of-excel-tables-7ab0bb7d-3a9e-4b56-a3c9-6c94334e492c?ui=lt-LT&amp;rs=en-001&amp;ad=us" TargetMode="External" Id="rId12" /><Relationship Type="http://schemas.openxmlformats.org/officeDocument/2006/relationships/hyperlink" Target="#'7. I&#353;ple&#269;iamieji s&#261;ra&#353;ai'!A1" TargetMode="External" Id="rId2" /><Relationship Type="http://schemas.openxmlformats.org/officeDocument/2006/relationships/hyperlink" Target="https://support.office.com/lt-LT/article/use-calculated-columns-in-an-excel-table-873fbac6-7110-4300-8f6f-aafa2ea11ce8?ui=lt-LT&amp;rs=en-001&amp;ad=us" TargetMode="External" Id="rId16" /><Relationship Type="http://schemas.openxmlformats.org/officeDocument/2006/relationships/hyperlink" Target="#'6. Lentel&#279;s'!A62" TargetMode="External" Id="rId1" /><Relationship Type="http://schemas.openxmlformats.org/officeDocument/2006/relationships/hyperlink" Target="#'6. Lentel&#279;s'!A1" TargetMode="External" Id="rId11" /><Relationship Type="http://schemas.openxmlformats.org/officeDocument/2006/relationships/hyperlink" Target="https://support.office.com/lt-LT/article/total-the-data-in-an-excel-table-6944378f-a222-4449-93d8-474386b11f20?ui=lt-LT&amp;rs=en-001&amp;ad=us" TargetMode="External" Id="rId15" /></Relationships>
</file>

<file path=xl/drawings/_rels/drawing81.xml.rels>&#65279;<?xml version="1.0" encoding="utf-8"?><Relationships xmlns="http://schemas.openxmlformats.org/package/2006/relationships"><Relationship Type="http://schemas.openxmlformats.org/officeDocument/2006/relationships/image" Target="/xl/media/image6.svg" Id="rId8" /><Relationship Type="http://schemas.openxmlformats.org/officeDocument/2006/relationships/image" Target="/xl/media/image21.png" Id="rId3" /><Relationship Type="http://schemas.openxmlformats.org/officeDocument/2006/relationships/image" Target="/xl/media/image42.png" Id="rId7" /><Relationship Type="http://schemas.openxmlformats.org/officeDocument/2006/relationships/image" Target="/xl/media/image42.svg" Id="rId12" /><Relationship Type="http://schemas.openxmlformats.org/officeDocument/2006/relationships/image" Target="/xl/media/image263.svg" Id="rId6" /><Relationship Type="http://schemas.openxmlformats.org/officeDocument/2006/relationships/image" Target="/xl/media/image33.png" Id="rId11" /><Relationship Type="http://schemas.openxmlformats.org/officeDocument/2006/relationships/image" Target="/xl/media/image164.png" Id="rId5" /><Relationship Type="http://schemas.openxmlformats.org/officeDocument/2006/relationships/image" Target="/xl/media/image225.png" Id="rId4" /><Relationship Type="http://schemas.openxmlformats.org/officeDocument/2006/relationships/hyperlink" Target="https://support.office.com/lt-LT/article/create-a-drop-down-list-7693307a-59ef-400a-b769-c5402dce407b?ui=lt-LT&amp;rs=en-001&amp;ad=us" TargetMode="External" Id="rId13" /><Relationship Type="http://schemas.openxmlformats.org/officeDocument/2006/relationships/hyperlink" Target="#'8. Analizuoti'!A1" TargetMode="External" Id="rId2" /><Relationship Type="http://schemas.openxmlformats.org/officeDocument/2006/relationships/hyperlink" Target="#'7. I&#353;ple&#269;iamieji s&#261;ra&#353;ai'!A62" TargetMode="External" Id="rId1" /><Relationship Type="http://schemas.openxmlformats.org/officeDocument/2006/relationships/hyperlink" Target="https://support.office.com/lt-LT/article/apply-data-validation-to-cells-29fecbcc-d1b9-42c1-9d76-eff3ce5f7249?ui=lt-LT&amp;rs=en-001&amp;ad=us" TargetMode="External" Id="rId10" /><Relationship Type="http://schemas.openxmlformats.org/officeDocument/2006/relationships/hyperlink" Target="#'7. I&#353;ple&#269;iamieji s&#261;ra&#353;ai'!A1" TargetMode="External" Id="rId9" /></Relationships>
</file>

<file path=xl/drawings/_rels/drawing912.xml.rels>&#65279;<?xml version="1.0" encoding="utf-8"?><Relationships xmlns="http://schemas.openxmlformats.org/package/2006/relationships"><Relationship Type="http://schemas.openxmlformats.org/officeDocument/2006/relationships/image" Target="/xl/media/image2328.png" Id="rId8" /><Relationship Type="http://schemas.openxmlformats.org/officeDocument/2006/relationships/image" Target="/xl/media/image42.svg" Id="rId5" /><Relationship Type="http://schemas.openxmlformats.org/officeDocument/2006/relationships/image" Target="/xl/media/image6.svg" Id="rId10" /><Relationship Type="http://schemas.openxmlformats.org/officeDocument/2006/relationships/image" Target="/xl/media/image33.png" Id="rId4" /><Relationship Type="http://schemas.openxmlformats.org/officeDocument/2006/relationships/image" Target="/xl/media/image42.png" Id="rId9" /><Relationship Type="http://schemas.openxmlformats.org/officeDocument/2006/relationships/hyperlink" Target="https://support.office.com/lt-LT/article/analyze-your-data-instantly-9e382e73-7f5e-495a-a8dc-be8225b1bb78?ui=lt-LT&amp;rs=en-001&amp;ad=us" TargetMode="External" Id="rId3" /><Relationship Type="http://schemas.openxmlformats.org/officeDocument/2006/relationships/hyperlink" Target="#'8. Analizuoti'!A62" TargetMode="External" Id="rId7" /><Relationship Type="http://schemas.openxmlformats.org/officeDocument/2006/relationships/hyperlink" Target="#'9. Diagramos'!A1" TargetMode="External" Id="rId2" /><Relationship Type="http://schemas.openxmlformats.org/officeDocument/2006/relationships/hyperlink" Target="#'8. Analizuoti'!A1" TargetMode="External" Id="rId1" /><Relationship Type="http://schemas.openxmlformats.org/officeDocument/2006/relationships/hyperlink" Target="https://support.office.com/lt-LT/article/analyze-trends-in-data-using-sparklines-be6579cf-a8e3-471a-a459-873614413ce1?ui=lt-LT&amp;rs=en-001&amp;ad=us" TargetMode="External" Id="rId6" /></Relationships>
</file>

<file path=xl/drawings/drawing1010.xml><?xml version="1.0" encoding="utf-8"?>
<xdr:wsDr xmlns:xdr="http://schemas.openxmlformats.org/drawingml/2006/spreadsheetDrawing" xmlns:a="http://schemas.openxmlformats.org/drawingml/2006/main">
  <xdr:twoCellAnchor editAs="oneCell">
    <xdr:from>
      <xdr:col>2</xdr:col>
      <xdr:colOff>723900</xdr:colOff>
      <xdr:row>13</xdr:row>
      <xdr:rowOff>161925</xdr:rowOff>
    </xdr:from>
    <xdr:to>
      <xdr:col>4</xdr:col>
      <xdr:colOff>800100</xdr:colOff>
      <xdr:row>21</xdr:row>
      <xdr:rowOff>146685</xdr:rowOff>
    </xdr:to>
    <xdr:grpSp>
      <xdr:nvGrpSpPr>
        <xdr:cNvPr id="5" name="4 grupė" descr="PAPILDOMA UŽDUOTIS&#10;Norite, kad tiesiai po diagrama būtų duomenų lentelė? Spustelėkite diagramą. Skirtuke Diagramos įrankiai  spustelėkite Dizainas. Spustelėkite Įtraukti diagramos elementą &gt;   Duomenys Lentelė &gt; Su legendos   raktais">
          <a:extLst>
            <a:ext uri="{FF2B5EF4-FFF2-40B4-BE49-F238E27FC236}">
              <a16:creationId xmlns:a16="http://schemas.microsoft.com/office/drawing/2014/main" id="{FBAEC2C8-8F29-4E3B-9074-EB1EF5E2CFA5}"/>
            </a:ext>
          </a:extLst>
        </xdr:cNvPr>
        <xdr:cNvGrpSpPr/>
      </xdr:nvGrpSpPr>
      <xdr:grpSpPr>
        <a:xfrm>
          <a:off x="8801100" y="3209925"/>
          <a:ext cx="2838450" cy="1508760"/>
          <a:chOff x="7096125" y="3419475"/>
          <a:chExt cx="2838450" cy="1257300"/>
        </a:xfrm>
      </xdr:grpSpPr>
      <xdr:sp macro="" textlink="">
        <xdr:nvSpPr>
          <xdr:cNvPr id="40" name="Veiksmas" descr="PAPILDOMA UŽDUOTIS&#10;Norite, kad tiesiai po diagrama būtų duomenų lentelė? Spustelėkite diagramą. Skirtuke Diagramos įrankiai  spustelėkite Dizainas. Spustelėkite Įtraukti diagramos elementą &gt;   Duomenys Lentelė &gt; Su legendos   raktais">
            <a:extLst>
              <a:ext uri="{FF2B5EF4-FFF2-40B4-BE49-F238E27FC236}">
                <a16:creationId xmlns:a16="http://schemas.microsoft.com/office/drawing/2014/main" id="{00000000-0008-0000-0900-000028000000}"/>
              </a:ext>
            </a:extLst>
          </xdr:cNvPr>
          <xdr:cNvSpPr txBox="1"/>
        </xdr:nvSpPr>
        <xdr:spPr>
          <a:xfrm>
            <a:off x="7455706" y="3419475"/>
            <a:ext cx="2478869" cy="1257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lt" sz="1200" b="1" kern="0">
                <a:solidFill>
                  <a:srgbClr val="ED7D31">
                    <a:lumMod val="60000"/>
                    <a:lumOff val="40000"/>
                  </a:srgbClr>
                </a:solidFill>
                <a:latin typeface="+mj-lt"/>
                <a:ea typeface="Segoe UI" pitchFamily="34" charset="0"/>
                <a:cs typeface="Segoe UI Light" panose="020B0502040204020203" pitchFamily="34" charset="0"/>
              </a:rPr>
              <a:t>PAPILDOMA UŽDUOTIS</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lvl="0" rtl="0">
              <a:defRPr/>
            </a:pPr>
            <a:r>
              <a:rPr lang="lt" sz="1100" kern="0">
                <a:solidFill>
                  <a:schemeClr val="bg2">
                    <a:lumMod val="25000"/>
                  </a:schemeClr>
                </a:solidFill>
                <a:ea typeface="Segoe UI" pitchFamily="34" charset="0"/>
                <a:cs typeface="Segoe UI Light" panose="020B0502040204020203" pitchFamily="34" charset="0"/>
              </a:rPr>
              <a:t>Norite, kad tiesiai po </a:t>
            </a:r>
            <a:r>
              <a:rPr lang="lt" sz="1100" kern="0" baseline="0">
                <a:solidFill>
                  <a:schemeClr val="bg2">
                    <a:lumMod val="25000"/>
                  </a:schemeClr>
                </a:solidFill>
                <a:ea typeface="Segoe UI" pitchFamily="34" charset="0"/>
                <a:cs typeface="Segoe UI Light" panose="020B0502040204020203" pitchFamily="34" charset="0"/>
              </a:rPr>
              <a:t>diagrama būtų duomenų lentelė? Spustelėkite diagramą. Skirtuke </a:t>
            </a:r>
            <a:r>
              <a:rPr lang="lt" sz="1100" b="1" kern="0" baseline="0">
                <a:solidFill>
                  <a:schemeClr val="bg2">
                    <a:lumMod val="25000"/>
                  </a:schemeClr>
                </a:solidFill>
                <a:ea typeface="Segoe UI" pitchFamily="34" charset="0"/>
                <a:cs typeface="Segoe UI Light" panose="020B0502040204020203" pitchFamily="34" charset="0"/>
              </a:rPr>
              <a:t>Diagramos įrankiai </a:t>
            </a:r>
            <a:r>
              <a:rPr lang="lt" sz="1100" kern="0" baseline="0">
                <a:solidFill>
                  <a:schemeClr val="bg2">
                    <a:lumMod val="25000"/>
                  </a:schemeClr>
                </a:solidFill>
                <a:ea typeface="Segoe UI" pitchFamily="34" charset="0"/>
                <a:cs typeface="Segoe UI Light" panose="020B0502040204020203" pitchFamily="34" charset="0"/>
              </a:rPr>
              <a:t> spustelėkite </a:t>
            </a:r>
            <a:r>
              <a:rPr lang="lt" sz="1100" b="1" kern="0" baseline="0">
                <a:solidFill>
                  <a:schemeClr val="bg2">
                    <a:lumMod val="25000"/>
                  </a:schemeClr>
                </a:solidFill>
                <a:ea typeface="Segoe UI" pitchFamily="34" charset="0"/>
                <a:cs typeface="Segoe UI Light" panose="020B0502040204020203" pitchFamily="34" charset="0"/>
              </a:rPr>
              <a:t>Dizainas</a:t>
            </a:r>
            <a:r>
              <a:rPr lang="lt" sz="1100" kern="0" baseline="0">
                <a:solidFill>
                  <a:schemeClr val="bg2">
                    <a:lumMod val="25000"/>
                  </a:schemeClr>
                </a:solidFill>
                <a:ea typeface="Segoe UI" pitchFamily="34" charset="0"/>
                <a:cs typeface="Segoe UI Light" panose="020B0502040204020203" pitchFamily="34" charset="0"/>
              </a:rPr>
              <a:t>. Spustelėkite </a:t>
            </a:r>
            <a:r>
              <a:rPr lang="lt" sz="1100" b="1" kern="0" baseline="0">
                <a:solidFill>
                  <a:schemeClr val="bg2">
                    <a:lumMod val="25000"/>
                  </a:schemeClr>
                </a:solidFill>
                <a:ea typeface="Segoe UI" pitchFamily="34" charset="0"/>
                <a:cs typeface="Segoe UI Light" panose="020B0502040204020203" pitchFamily="34" charset="0"/>
              </a:rPr>
              <a:t>Įtraukti diagramos elementą </a:t>
            </a:r>
            <a:r>
              <a:rPr lang="lt" sz="1100" b="0" kern="0" baseline="0">
                <a:solidFill>
                  <a:schemeClr val="bg2">
                    <a:lumMod val="25000"/>
                  </a:schemeClr>
                </a:solidFill>
                <a:ea typeface="Segoe UI" pitchFamily="34" charset="0"/>
                <a:cs typeface="Segoe UI Light" panose="020B0502040204020203" pitchFamily="34" charset="0"/>
              </a:rPr>
              <a:t>&gt;</a:t>
            </a:r>
            <a:r>
              <a:rPr lang="lt" sz="1100" b="1" kern="0" baseline="0">
                <a:solidFill>
                  <a:schemeClr val="bg2">
                    <a:lumMod val="25000"/>
                  </a:schemeClr>
                </a:solidFill>
                <a:ea typeface="Segoe UI" pitchFamily="34" charset="0"/>
                <a:cs typeface="Segoe UI Light" panose="020B0502040204020203" pitchFamily="34" charset="0"/>
              </a:rPr>
              <a:t> </a:t>
            </a:r>
            <a:r>
              <a:rPr lang="lt" sz="1100" kern="0" baseline="0">
                <a:solidFill>
                  <a:schemeClr val="bg2">
                    <a:lumMod val="25000"/>
                  </a:schemeClr>
                </a:solidFill>
                <a:ea typeface="Segoe UI" pitchFamily="34" charset="0"/>
                <a:cs typeface="Segoe UI Light" panose="020B0502040204020203" pitchFamily="34" charset="0"/>
              </a:rPr>
              <a:t> </a:t>
            </a:r>
            <a:r>
              <a:rPr lang="lt" sz="1100" b="1" kern="0" baseline="0">
                <a:solidFill>
                  <a:schemeClr val="bg2">
                    <a:lumMod val="25000"/>
                  </a:schemeClr>
                </a:solidFill>
                <a:ea typeface="Segoe UI" pitchFamily="34" charset="0"/>
                <a:cs typeface="Segoe UI Light" panose="020B0502040204020203" pitchFamily="34" charset="0"/>
              </a:rPr>
              <a:t> Duomenys Lentelė </a:t>
            </a:r>
            <a:r>
              <a:rPr lang="lt" sz="1100" kern="0" baseline="0">
                <a:solidFill>
                  <a:schemeClr val="bg2">
                    <a:lumMod val="25000"/>
                  </a:schemeClr>
                </a:solidFill>
                <a:ea typeface="Segoe UI" pitchFamily="34" charset="0"/>
                <a:cs typeface="Segoe UI Light" panose="020B0502040204020203" pitchFamily="34" charset="0"/>
              </a:rPr>
              <a:t>&gt; </a:t>
            </a:r>
            <a:r>
              <a:rPr lang="lt" sz="1100" b="1" kern="0" baseline="0">
                <a:solidFill>
                  <a:schemeClr val="bg2">
                    <a:lumMod val="25000"/>
                  </a:schemeClr>
                </a:solidFill>
                <a:ea typeface="Segoe UI" pitchFamily="34" charset="0"/>
                <a:cs typeface="Segoe UI Light" panose="020B0502040204020203" pitchFamily="34" charset="0"/>
              </a:rPr>
              <a:t>Su legendos   raktais</a:t>
            </a:r>
            <a:r>
              <a:rPr lang="lt" sz="1100" kern="0" baseline="0">
                <a:solidFill>
                  <a:schemeClr val="bg2">
                    <a:lumMod val="25000"/>
                  </a:schemeClr>
                </a:solidFill>
                <a:ea typeface="Segoe UI" pitchFamily="34" charset="0"/>
                <a:cs typeface="Segoe UI Light" panose="020B0502040204020203" pitchFamily="34" charset="0"/>
              </a:rPr>
              <a:t>.</a:t>
            </a:r>
            <a:endParaRPr lang="en-US" sz="1100" b="0" i="0">
              <a:solidFill>
                <a:schemeClr val="bg2">
                  <a:lumMod val="25000"/>
                </a:schemeClr>
              </a:solidFill>
              <a:effectLst/>
              <a:latin typeface="+mn-lt"/>
              <a:ea typeface="Segoe UI" pitchFamily="34" charset="0"/>
              <a:cs typeface="Segoe UI Light" panose="020B0502040204020203" pitchFamily="34" charset="0"/>
            </a:endParaRPr>
          </a:p>
        </xdr:txBody>
      </xdr:sp>
      <xdr:pic>
        <xdr:nvPicPr>
          <xdr:cNvPr id="41" name="263 grafinis elementas" descr="Juostelė">
            <a:extLst>
              <a:ext uri="{FF2B5EF4-FFF2-40B4-BE49-F238E27FC236}">
                <a16:creationId xmlns:a16="http://schemas.microsoft.com/office/drawing/2014/main" id="{00000000-0008-0000-0900-000029000000}"/>
              </a:ext>
            </a:extLst>
          </xdr:cNvPr>
          <xdr:cNvPicPr preferRelativeResize="0">
            <a:picLocks/>
          </xdr:cNvPicPr>
        </xdr:nvPicPr>
        <xdr:blipFill>
          <a:blip xmlns:r="http://schemas.openxmlformats.org/officeDocument/2006/relationships" r:embed="rId1">
            <a:extLst>
              <a:ext uri="{96DAC541-7B7A-43D3-8B79-37D633B846F1}">
                <asvg:svgBlip xmlns:asvg="http://schemas.microsoft.com/office/drawing/2016/SVG/main" xmlns="" r:embed="rId2"/>
              </a:ext>
            </a:extLst>
          </a:blip>
          <a:stretch>
            <a:fillRect/>
          </a:stretch>
        </xdr:blipFill>
        <xdr:spPr>
          <a:xfrm>
            <a:off x="7096125" y="3474301"/>
            <a:ext cx="471716" cy="396240"/>
          </a:xfrm>
          <a:prstGeom prst="rect">
            <a:avLst/>
          </a:prstGeom>
        </xdr:spPr>
      </xdr:pic>
    </xdr:grpSp>
    <xdr:clientData/>
  </xdr:twoCellAnchor>
  <xdr:twoCellAnchor editAs="oneCell">
    <xdr:from>
      <xdr:col>0</xdr:col>
      <xdr:colOff>333375</xdr:colOff>
      <xdr:row>0</xdr:row>
      <xdr:rowOff>266700</xdr:rowOff>
    </xdr:from>
    <xdr:to>
      <xdr:col>1</xdr:col>
      <xdr:colOff>6869250</xdr:colOff>
      <xdr:row>22</xdr:row>
      <xdr:rowOff>123825</xdr:rowOff>
    </xdr:to>
    <xdr:grpSp>
      <xdr:nvGrpSpPr>
        <xdr:cNvPr id="77" name="Rekomenduojamos patogios diagramos" descr="Puikios diagramos, rekomenduojamos jums Spustelėti bet kurioje duomenų,esančių dešinėje, vietoje, tada spustelėti Įterpti &amp;gt; Rekomenduojamos diagramos. Matysite kelias rekomendacijas. Spustelėkite antrąją iš kairės, pavadintą „Jungtiniai stulpeliai“. Tada spustelėkite „Gerai“. Atsiras stulpelinė diagrama, rodanti kiekvieno mėnesio parduotus vienetus. Ją galite perkelti ten, kur norite. Dabar įtrauksite krypties liniją. Pasirinkite diagramą, tada „Excel“ lango viršuje bus rodomas skirtukas „Diagramų įrankiai“. Skirtuke „Diagramų įrankiai“, spustelėkite „Dizainas“. Tada spustelėkite Įtraukti diagramų elementą &amp;gt; Krypties linija &amp;gt; Linijinis. Dabar matysite krypties liniją, kuri rodo bendrą per laiką parduotų vienetų kryptį. Daugiau informacijos pateiksime toliau Kitas">
          <a:extLst>
            <a:ext uri="{FF2B5EF4-FFF2-40B4-BE49-F238E27FC236}">
              <a16:creationId xmlns:a16="http://schemas.microsoft.com/office/drawing/2014/main" id="{00000000-0008-0000-0900-00004D000000}"/>
            </a:ext>
          </a:extLst>
        </xdr:cNvPr>
        <xdr:cNvGrpSpPr/>
      </xdr:nvGrpSpPr>
      <xdr:grpSpPr>
        <a:xfrm>
          <a:off x="333375" y="266700"/>
          <a:ext cx="7383600" cy="4619625"/>
          <a:chOff x="0" y="0"/>
          <a:chExt cx="5695950" cy="4619625"/>
        </a:xfrm>
      </xdr:grpSpPr>
      <xdr:sp macro="" textlink="">
        <xdr:nvSpPr>
          <xdr:cNvPr id="78" name="77 stačiakampis" descr="Fonas">
            <a:extLst>
              <a:ext uri="{FF2B5EF4-FFF2-40B4-BE49-F238E27FC236}">
                <a16:creationId xmlns:a16="http://schemas.microsoft.com/office/drawing/2014/main" id="{00000000-0008-0000-0900-00004E000000}"/>
              </a:ext>
            </a:extLst>
          </xdr:cNvPr>
          <xdr:cNvSpPr/>
        </xdr:nvSpPr>
        <xdr:spPr>
          <a:xfrm>
            <a:off x="0" y="0"/>
            <a:ext cx="5695950" cy="461962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79" name="Veiksmas" descr="Rekomenduojamos patogios diagramos">
            <a:extLst>
              <a:ext uri="{FF2B5EF4-FFF2-40B4-BE49-F238E27FC236}">
                <a16:creationId xmlns:a16="http://schemas.microsoft.com/office/drawing/2014/main" id="{00000000-0008-0000-0900-00004F000000}"/>
              </a:ext>
            </a:extLst>
          </xdr:cNvPr>
          <xdr:cNvSpPr txBox="1"/>
        </xdr:nvSpPr>
        <xdr:spPr>
          <a:xfrm>
            <a:off x="231748" y="118698"/>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lt" sz="2200" kern="0">
                <a:solidFill>
                  <a:schemeClr val="bg2">
                    <a:lumMod val="25000"/>
                  </a:schemeClr>
                </a:solidFill>
                <a:latin typeface="Segoe UI Light" panose="020B0502040204020203" pitchFamily="34" charset="0"/>
                <a:ea typeface="Segoe UI" pitchFamily="34" charset="0"/>
                <a:cs typeface="Segoe UI Light" panose="020B0502040204020203" pitchFamily="34" charset="0"/>
              </a:rPr>
              <a:t>Rekomenduojamos patogios diagramos</a:t>
            </a:r>
            <a:endParaRPr lang="en-US" sz="22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xnSp macro="">
        <xdr:nvCxnSpPr>
          <xdr:cNvPr id="80" name="79 tiesioji jungtis" descr="Dekoratyvinė linija">
            <a:extLst>
              <a:ext uri="{FF2B5EF4-FFF2-40B4-BE49-F238E27FC236}">
                <a16:creationId xmlns:a16="http://schemas.microsoft.com/office/drawing/2014/main" id="{00000000-0008-0000-0900-000050000000}"/>
              </a:ext>
            </a:extLst>
          </xdr:cNvPr>
          <xdr:cNvCxnSpPr>
            <a:cxnSpLocks/>
          </xdr:cNvCxnSpPr>
        </xdr:nvCxnSpPr>
        <xdr:spPr>
          <a:xfrm>
            <a:off x="234924" y="62611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81" name="Mygtukas Pirmyn" descr="Daugiau informacijos sužinosite išanalizavę išsamiau">
            <a:hlinkClick xmlns:r="http://schemas.openxmlformats.org/officeDocument/2006/relationships" r:id="rId3"/>
            <a:extLst>
              <a:ext uri="{FF2B5EF4-FFF2-40B4-BE49-F238E27FC236}">
                <a16:creationId xmlns:a16="http://schemas.microsoft.com/office/drawing/2014/main" id="{00000000-0008-0000-0900-000051000000}"/>
              </a:ext>
            </a:extLst>
          </xdr:cNvPr>
          <xdr:cNvSpPr/>
        </xdr:nvSpPr>
        <xdr:spPr>
          <a:xfrm>
            <a:off x="234924" y="3842507"/>
            <a:ext cx="2899352" cy="536454"/>
          </a:xfrm>
          <a:prstGeom prst="down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lt" sz="1200">
                <a:solidFill>
                  <a:srgbClr val="0B744D"/>
                </a:solidFill>
                <a:latin typeface="Segoe UI" pitchFamily="34" charset="0"/>
                <a:ea typeface="Segoe UI" pitchFamily="34" charset="0"/>
                <a:cs typeface="Segoe UI" pitchFamily="34" charset="0"/>
              </a:rPr>
              <a:t>Daugiau informacijos sužinosite išanalizavę išsamiau</a:t>
            </a:r>
          </a:p>
        </xdr:txBody>
      </xdr:sp>
      <xdr:cxnSp macro="">
        <xdr:nvCxnSpPr>
          <xdr:cNvPr id="82" name="81 tiesioji jungtis" descr="Dekoratyvinė linija">
            <a:extLst>
              <a:ext uri="{FF2B5EF4-FFF2-40B4-BE49-F238E27FC236}">
                <a16:creationId xmlns:a16="http://schemas.microsoft.com/office/drawing/2014/main" id="{00000000-0008-0000-0900-000052000000}"/>
              </a:ext>
            </a:extLst>
          </xdr:cNvPr>
          <xdr:cNvCxnSpPr>
            <a:cxnSpLocks/>
          </xdr:cNvCxnSpPr>
        </xdr:nvCxnSpPr>
        <xdr:spPr>
          <a:xfrm>
            <a:off x="234924" y="3581400"/>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83" name="Mygtukas Pirmyn" descr="Kito veiksmo mygtukas, hipersaitu susietas su kitu lapu">
            <a:hlinkClick xmlns:r="http://schemas.openxmlformats.org/officeDocument/2006/relationships" r:id="rId4" tooltip="Pasirinkite, jei norite pereiti prie kito veiksmo"/>
            <a:extLst>
              <a:ext uri="{FF2B5EF4-FFF2-40B4-BE49-F238E27FC236}">
                <a16:creationId xmlns:a16="http://schemas.microsoft.com/office/drawing/2014/main" id="{00000000-0008-0000-0900-000053000000}"/>
              </a:ext>
            </a:extLst>
          </xdr:cNvPr>
          <xdr:cNvSpPr/>
        </xdr:nvSpPr>
        <xdr:spPr>
          <a:xfrm>
            <a:off x="4293870" y="3842507"/>
            <a:ext cx="1154430" cy="34849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lt" sz="1200">
                <a:solidFill>
                  <a:srgbClr val="0B744D"/>
                </a:solidFill>
                <a:latin typeface="Segoe UI" pitchFamily="34" charset="0"/>
                <a:ea typeface="Segoe UI" pitchFamily="34" charset="0"/>
                <a:cs typeface="Segoe UI" pitchFamily="34" charset="0"/>
              </a:rPr>
              <a:t>Kitas veiksmas</a:t>
            </a:r>
          </a:p>
        </xdr:txBody>
      </xdr:sp>
      <xdr:sp macro="" textlink="">
        <xdr:nvSpPr>
          <xdr:cNvPr id="84" name="Veiksmas" descr="Spustelėkite bet kurioje vietoje į dešinę nuo duomenų, tada spustelėkite Įterpti &gt; Rekomenduojamos diagramos">
            <a:extLst>
              <a:ext uri="{FF2B5EF4-FFF2-40B4-BE49-F238E27FC236}">
                <a16:creationId xmlns:a16="http://schemas.microsoft.com/office/drawing/2014/main" id="{00000000-0008-0000-0900-000054000000}"/>
              </a:ext>
            </a:extLst>
          </xdr:cNvPr>
          <xdr:cNvSpPr txBox="1"/>
        </xdr:nvSpPr>
        <xdr:spPr>
          <a:xfrm>
            <a:off x="638783" y="814277"/>
            <a:ext cx="4809516" cy="4214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l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Spustelėkite bet kurioje vietoje į dešinę nuo duomenis, tada spustelėkite </a:t>
            </a:r>
            <a:r>
              <a:rPr lang="lt"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Įterpimas</a:t>
            </a:r>
            <a:r>
              <a:rPr lang="l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&gt; </a:t>
            </a:r>
            <a:r>
              <a:rPr lang="lt"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Rekomenduojamos diagramos</a:t>
            </a:r>
            <a:r>
              <a:rPr lang="l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t>
            </a:r>
          </a:p>
        </xdr:txBody>
      </xdr:sp>
      <xdr:sp macro="" textlink="">
        <xdr:nvSpPr>
          <xdr:cNvPr id="85" name="84 ovalas" descr="1">
            <a:extLst>
              <a:ext uri="{FF2B5EF4-FFF2-40B4-BE49-F238E27FC236}">
                <a16:creationId xmlns:a16="http://schemas.microsoft.com/office/drawing/2014/main" id="{00000000-0008-0000-0900-000055000000}"/>
              </a:ext>
            </a:extLst>
          </xdr:cNvPr>
          <xdr:cNvSpPr/>
        </xdr:nvSpPr>
        <xdr:spPr>
          <a:xfrm>
            <a:off x="231749" y="771777"/>
            <a:ext cx="299933" cy="388800"/>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lt" sz="1600">
                <a:latin typeface="Segoe UI Semibold" panose="020B0702040204020203" pitchFamily="34" charset="0"/>
                <a:cs typeface="Segoe UI Semibold" panose="020B0702040204020203" pitchFamily="34" charset="0"/>
              </a:rPr>
              <a:t>1</a:t>
            </a:r>
          </a:p>
        </xdr:txBody>
      </xdr:sp>
      <xdr:sp macro="" textlink="">
        <xdr:nvSpPr>
          <xdr:cNvPr id="86" name="Veiksmas" descr="Matysite kelias rekomendacijas. Spustelėkite antrąją iš kairės, pavadintą „Jungtiniai stulpeliai“. Tada spustelėkite „Gerai“">
            <a:extLst>
              <a:ext uri="{FF2B5EF4-FFF2-40B4-BE49-F238E27FC236}">
                <a16:creationId xmlns:a16="http://schemas.microsoft.com/office/drawing/2014/main" id="{00000000-0008-0000-0900-000056000000}"/>
              </a:ext>
            </a:extLst>
          </xdr:cNvPr>
          <xdr:cNvSpPr txBox="1"/>
        </xdr:nvSpPr>
        <xdr:spPr>
          <a:xfrm>
            <a:off x="638782" y="1319302"/>
            <a:ext cx="4809517" cy="4999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l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Matysite kelias rekomendacijas. Spustelėkite antrą elementą kairėje –  Jungtinė stulpelinė diagrama. Spustelėkite </a:t>
            </a:r>
            <a:r>
              <a:rPr lang="lt"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Gerai</a:t>
            </a:r>
            <a:r>
              <a:rPr lang="l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t>
            </a:r>
          </a:p>
        </xdr:txBody>
      </xdr:sp>
      <xdr:sp macro="" textlink="">
        <xdr:nvSpPr>
          <xdr:cNvPr id="87" name="86 ovalas" descr="2">
            <a:extLst>
              <a:ext uri="{FF2B5EF4-FFF2-40B4-BE49-F238E27FC236}">
                <a16:creationId xmlns:a16="http://schemas.microsoft.com/office/drawing/2014/main" id="{00000000-0008-0000-0900-000057000000}"/>
              </a:ext>
            </a:extLst>
          </xdr:cNvPr>
          <xdr:cNvSpPr/>
        </xdr:nvSpPr>
        <xdr:spPr>
          <a:xfrm>
            <a:off x="231749" y="1276803"/>
            <a:ext cx="299933" cy="388800"/>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lt" sz="1600">
                <a:latin typeface="Segoe UI Semibold" panose="020B0702040204020203" pitchFamily="34" charset="0"/>
                <a:cs typeface="Segoe UI Semibold" panose="020B0702040204020203" pitchFamily="34" charset="0"/>
              </a:rPr>
              <a:t>2</a:t>
            </a:r>
          </a:p>
        </xdr:txBody>
      </xdr:sp>
      <xdr:sp macro="" textlink="">
        <xdr:nvSpPr>
          <xdr:cNvPr id="88" name="Veiksmas" descr="Stulpelinėje diagramoje rodomas bendras konferencijos dalyvių per metus skaičius. Diagramą galite perkelti į bet kurią vietą">
            <a:extLst>
              <a:ext uri="{FF2B5EF4-FFF2-40B4-BE49-F238E27FC236}">
                <a16:creationId xmlns:a16="http://schemas.microsoft.com/office/drawing/2014/main" id="{00000000-0008-0000-0900-000058000000}"/>
              </a:ext>
            </a:extLst>
          </xdr:cNvPr>
          <xdr:cNvSpPr txBox="1"/>
        </xdr:nvSpPr>
        <xdr:spPr>
          <a:xfrm>
            <a:off x="638783" y="1816432"/>
            <a:ext cx="4809516" cy="5171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l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Stulpelinėje diagramoje rodomas bendras konferencijos dalyvių per metus skaičius. Diagramą galite perkelti į bet kurią vietą.</a:t>
            </a:r>
          </a:p>
        </xdr:txBody>
      </xdr:sp>
      <xdr:sp macro="" textlink="">
        <xdr:nvSpPr>
          <xdr:cNvPr id="89" name="88 ovalas" descr="3">
            <a:extLst>
              <a:ext uri="{FF2B5EF4-FFF2-40B4-BE49-F238E27FC236}">
                <a16:creationId xmlns:a16="http://schemas.microsoft.com/office/drawing/2014/main" id="{00000000-0008-0000-0900-000059000000}"/>
              </a:ext>
            </a:extLst>
          </xdr:cNvPr>
          <xdr:cNvSpPr/>
        </xdr:nvSpPr>
        <xdr:spPr>
          <a:xfrm>
            <a:off x="231749" y="1773933"/>
            <a:ext cx="299933" cy="388800"/>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lt" sz="1600">
                <a:latin typeface="Segoe UI Semibold" panose="020B0702040204020203" pitchFamily="34" charset="0"/>
                <a:cs typeface="Segoe UI Semibold" panose="020B0702040204020203" pitchFamily="34" charset="0"/>
              </a:rPr>
              <a:t>3</a:t>
            </a:r>
          </a:p>
        </xdr:txBody>
      </xdr:sp>
      <xdr:sp macro="" textlink="">
        <xdr:nvSpPr>
          <xdr:cNvPr id="90" name="Veiksmas" descr="Dabar įtrauksite krypties liniją. Pasirinkite diagramą, tada „Excel“ lango viršuje bus rodomas skirtukas „Diagramų įrankiai“">
            <a:extLst>
              <a:ext uri="{FF2B5EF4-FFF2-40B4-BE49-F238E27FC236}">
                <a16:creationId xmlns:a16="http://schemas.microsoft.com/office/drawing/2014/main" id="{00000000-0008-0000-0900-00005A000000}"/>
              </a:ext>
            </a:extLst>
          </xdr:cNvPr>
          <xdr:cNvSpPr txBox="1"/>
        </xdr:nvSpPr>
        <xdr:spPr>
          <a:xfrm>
            <a:off x="638783" y="2312507"/>
            <a:ext cx="4809516" cy="5068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l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Dabar galite įtraukti krypties liniją. Pasirinkite diagramą, skirtukas </a:t>
            </a:r>
            <a:r>
              <a:rPr lang="lt"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Diagramos įrankiai</a:t>
            </a:r>
            <a:r>
              <a:rPr lang="l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bus rodomas „Excel“ lango viršuje. </a:t>
            </a:r>
          </a:p>
        </xdr:txBody>
      </xdr:sp>
      <xdr:sp macro="" textlink="">
        <xdr:nvSpPr>
          <xdr:cNvPr id="91" name="90 ovalas" descr="4">
            <a:extLst>
              <a:ext uri="{FF2B5EF4-FFF2-40B4-BE49-F238E27FC236}">
                <a16:creationId xmlns:a16="http://schemas.microsoft.com/office/drawing/2014/main" id="{00000000-0008-0000-0900-00005B000000}"/>
              </a:ext>
            </a:extLst>
          </xdr:cNvPr>
          <xdr:cNvSpPr/>
        </xdr:nvSpPr>
        <xdr:spPr>
          <a:xfrm>
            <a:off x="231749" y="2270007"/>
            <a:ext cx="299933" cy="388800"/>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lt" sz="1600">
                <a:latin typeface="Segoe UI Semibold" panose="020B0702040204020203" pitchFamily="34" charset="0"/>
                <a:cs typeface="Segoe UI Semibold" panose="020B0702040204020203" pitchFamily="34" charset="0"/>
              </a:rPr>
              <a:t>4</a:t>
            </a:r>
          </a:p>
        </xdr:txBody>
      </xdr:sp>
      <xdr:sp macro="" textlink="">
        <xdr:nvSpPr>
          <xdr:cNvPr id="92" name="Veiksmas" descr="Skirtuke „Diagramų įrankiai“, spustelėkite „Dizainas“. Tada spustelėkite Įtraukti diagramų elementą &gt; Krypties linija &gt; Linijinis. Dabar matysite krypties liniją, kuri rodo bendrą per laiką parduotų vienetų kryptį">
            <a:extLst>
              <a:ext uri="{FF2B5EF4-FFF2-40B4-BE49-F238E27FC236}">
                <a16:creationId xmlns:a16="http://schemas.microsoft.com/office/drawing/2014/main" id="{00000000-0008-0000-0900-00005C000000}"/>
              </a:ext>
            </a:extLst>
          </xdr:cNvPr>
          <xdr:cNvSpPr txBox="1"/>
        </xdr:nvSpPr>
        <xdr:spPr>
          <a:xfrm>
            <a:off x="638783" y="2861086"/>
            <a:ext cx="4809516"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l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Skirtuke </a:t>
            </a:r>
            <a:r>
              <a:rPr lang="lt"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Diagramos įrankiai</a:t>
            </a:r>
            <a:r>
              <a:rPr lang="l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spustelėkite </a:t>
            </a:r>
            <a:r>
              <a:rPr lang="lt"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Dizainas</a:t>
            </a:r>
            <a:r>
              <a:rPr lang="l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Spustelėkite </a:t>
            </a:r>
            <a:r>
              <a:rPr lang="lt"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Įtraukti diagramos elementą </a:t>
            </a:r>
            <a:r>
              <a:rPr lang="l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&gt; </a:t>
            </a:r>
            <a:r>
              <a:rPr lang="lt"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Krypties linija</a:t>
            </a:r>
            <a:r>
              <a:rPr lang="l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&gt; </a:t>
            </a:r>
            <a:r>
              <a:rPr lang="lt"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Linijinė</a:t>
            </a:r>
            <a:r>
              <a:rPr lang="l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Dabar turite krypties liniją, rodančią bendrą vienetų, parduotų per tam tikrą laiką, kryptį.</a:t>
            </a:r>
          </a:p>
        </xdr:txBody>
      </xdr:sp>
      <xdr:sp macro="" textlink="">
        <xdr:nvSpPr>
          <xdr:cNvPr id="93" name="92 ovalas" descr="5">
            <a:extLst>
              <a:ext uri="{FF2B5EF4-FFF2-40B4-BE49-F238E27FC236}">
                <a16:creationId xmlns:a16="http://schemas.microsoft.com/office/drawing/2014/main" id="{00000000-0008-0000-0900-00005D000000}"/>
              </a:ext>
            </a:extLst>
          </xdr:cNvPr>
          <xdr:cNvSpPr/>
        </xdr:nvSpPr>
        <xdr:spPr>
          <a:xfrm>
            <a:off x="231749" y="2818587"/>
            <a:ext cx="299933" cy="388800"/>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lt" sz="1600">
                <a:latin typeface="Segoe UI Semibold" panose="020B0702040204020203" pitchFamily="34" charset="0"/>
                <a:cs typeface="Segoe UI Semibold" panose="020B0702040204020203" pitchFamily="34" charset="0"/>
              </a:rPr>
              <a:t>5</a:t>
            </a:r>
          </a:p>
        </xdr:txBody>
      </xdr:sp>
    </xdr:grpSp>
    <xdr:clientData/>
  </xdr:twoCellAnchor>
  <xdr:twoCellAnchor editAs="oneCell">
    <xdr:from>
      <xdr:col>0</xdr:col>
      <xdr:colOff>390525</xdr:colOff>
      <xdr:row>26</xdr:row>
      <xdr:rowOff>0</xdr:rowOff>
    </xdr:from>
    <xdr:to>
      <xdr:col>1</xdr:col>
      <xdr:colOff>6926400</xdr:colOff>
      <xdr:row>50</xdr:row>
      <xdr:rowOff>47625</xdr:rowOff>
    </xdr:to>
    <xdr:grpSp>
      <xdr:nvGrpSpPr>
        <xdr:cNvPr id="12" name="Horizontalios ir vertikalios ašys" descr="Horizontalios ir vertikalios ašys&#10;Mokykloje galbūt jums yra tekę girdėti apie x ašį ir y ašį. „Excel“ turi šias dvi ašis, tačiau čia jos vadinamos kitaip. &#10;&#10;„Excel“ tai yra:&#10;&#10;• X ašis, kuri eina apačioje, vadinama Horizontali ašis. &#10;• Y ašis, kuri eina aukštyn ir žemyn, vadinama Vertikali ašis. &#10;&#10;Kiekviena iš ašių gali būti reikšmių ašimi arba kategorijos ašimi. &#10;• Reikšmių ašis atvaizduojamos skaitinės reikšmės. Pvz., reikšmių ašyje gali būti vaizduojami JAV doleriai, valandos, trukmė, temperatūrą ir t. t. Vertikali ašis yra į dešinę nuo reikšmių ašies. &#10;• Kategorijos ašis žymimi tokie dalykai kaip datos, žmonių vardai, produktų pavadinimai. Horizontalios ašies dešinėje surašyti metai. 2012, 2013 ir taip toliau, todėl tai yra kategorijos ašis">
          <a:extLst>
            <a:ext uri="{FF2B5EF4-FFF2-40B4-BE49-F238E27FC236}">
              <a16:creationId xmlns:a16="http://schemas.microsoft.com/office/drawing/2014/main" id="{00000000-0008-0000-0900-00000C000000}"/>
            </a:ext>
          </a:extLst>
        </xdr:cNvPr>
        <xdr:cNvGrpSpPr/>
      </xdr:nvGrpSpPr>
      <xdr:grpSpPr>
        <a:xfrm>
          <a:off x="390525" y="5524500"/>
          <a:ext cx="7383600" cy="4619625"/>
          <a:chOff x="390525" y="5943600"/>
          <a:chExt cx="5695950" cy="4619625"/>
        </a:xfrm>
      </xdr:grpSpPr>
      <xdr:sp macro="" textlink="">
        <xdr:nvSpPr>
          <xdr:cNvPr id="100" name="99 stačiakampis" descr="Fonas">
            <a:extLst>
              <a:ext uri="{FF2B5EF4-FFF2-40B4-BE49-F238E27FC236}">
                <a16:creationId xmlns:a16="http://schemas.microsoft.com/office/drawing/2014/main" id="{00000000-0008-0000-0900-000064000000}"/>
              </a:ext>
            </a:extLst>
          </xdr:cNvPr>
          <xdr:cNvSpPr/>
        </xdr:nvSpPr>
        <xdr:spPr>
          <a:xfrm>
            <a:off x="390525" y="5943600"/>
            <a:ext cx="5695950" cy="461962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cxnSp macro="">
        <xdr:nvCxnSpPr>
          <xdr:cNvPr id="101" name="100 tiesioji jungtis" descr="Dekoratyvinė linija">
            <a:extLst>
              <a:ext uri="{FF2B5EF4-FFF2-40B4-BE49-F238E27FC236}">
                <a16:creationId xmlns:a16="http://schemas.microsoft.com/office/drawing/2014/main" id="{00000000-0008-0000-0900-000065000000}"/>
              </a:ext>
            </a:extLst>
          </xdr:cNvPr>
          <xdr:cNvCxnSpPr>
            <a:cxnSpLocks/>
          </xdr:cNvCxnSpPr>
        </xdr:nvCxnSpPr>
        <xdr:spPr>
          <a:xfrm>
            <a:off x="625449" y="656971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02" name="101 tiesioji jungtis" descr="Dekoratyvinė linija">
            <a:extLst>
              <a:ext uri="{FF2B5EF4-FFF2-40B4-BE49-F238E27FC236}">
                <a16:creationId xmlns:a16="http://schemas.microsoft.com/office/drawing/2014/main" id="{00000000-0008-0000-0900-000066000000}"/>
              </a:ext>
            </a:extLst>
          </xdr:cNvPr>
          <xdr:cNvCxnSpPr>
            <a:cxnSpLocks/>
          </xdr:cNvCxnSpPr>
        </xdr:nvCxnSpPr>
        <xdr:spPr>
          <a:xfrm>
            <a:off x="625449" y="1032256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99" name="Veiksmas" descr="Horizontalios ir vertikalios ašys">
            <a:extLst>
              <a:ext uri="{FF2B5EF4-FFF2-40B4-BE49-F238E27FC236}">
                <a16:creationId xmlns:a16="http://schemas.microsoft.com/office/drawing/2014/main" id="{00000000-0008-0000-0900-000063000000}"/>
              </a:ext>
            </a:extLst>
          </xdr:cNvPr>
          <xdr:cNvSpPr txBox="1"/>
        </xdr:nvSpPr>
        <xdr:spPr>
          <a:xfrm>
            <a:off x="622273" y="6062298"/>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lt"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Horizontalios ir vertikalios ašys</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sp macro="" textlink="">
        <xdr:nvSpPr>
          <xdr:cNvPr id="97" name="Veiksmas" descr="Mokykloje galbūt jums yra tekę girdėti apie x ašį ir y ašį. „Excel“ turi šias dvi ašis, tačiau čia jos vadinamos kitaip. &#10;&#10;„Excel“ tai yra:&#10;&#10;• X ašis, kuri eina apačioje, vadinama Horizontali ašis. &#10;• Y ašis, kuri eina aukštyn ir žemyn, vadinama Vertikali ašis. &#10;&#10;Kiekviena iš ašių gali būti reikšmių ašimi arba kategorijos ašimi. &#10;• Reikšmių ašis atvaizduojamos skaitinės reikšmės. Pvz., reikšmių ašyje gali būti vaizduojami JAV doleriai, valandos, trukmė, temperatūrą ir t. t. Vertikali ašis yra į dešinę nuo reikšmių ašies. &#10;• Kategorijos ašis žymimi tokie dalykai kaip datos, žmonių vardai, produktų pavadinimai. Horizontalios ašies dešinėje surašyti metai , taigi tai yra kategorijos ašis">
            <a:extLst>
              <a:ext uri="{FF2B5EF4-FFF2-40B4-BE49-F238E27FC236}">
                <a16:creationId xmlns:a16="http://schemas.microsoft.com/office/drawing/2014/main" id="{00000000-0008-0000-0900-000061000000}"/>
              </a:ext>
            </a:extLst>
          </xdr:cNvPr>
          <xdr:cNvSpPr txBox="1"/>
        </xdr:nvSpPr>
        <xdr:spPr>
          <a:xfrm>
            <a:off x="619125" y="6643320"/>
            <a:ext cx="5300938" cy="34385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l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Mokykloje galbūt jums yra tekę girdėti apie x ašį ir y ašį. „Excel“ turi šias dvi ašis, tačiau čia jos vadinamos kitaip. </a:t>
            </a:r>
          </a:p>
          <a:p>
            <a:pPr lvl="0" rtl="0">
              <a:defRPr/>
            </a:pPr>
            <a:endPar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a:p>
            <a:pPr lvl="0" rtl="0">
              <a:defRPr/>
            </a:pPr>
            <a:r>
              <a:rPr lang="l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„Excel“ tai yra:</a:t>
            </a:r>
          </a:p>
          <a:p>
            <a:pPr lvl="0" rtl="0">
              <a:defRPr/>
            </a:pPr>
            <a:endPar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a:p>
            <a:pPr lvl="0" rtl="0">
              <a:defRPr/>
            </a:pPr>
            <a:r>
              <a:rPr lang="l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X ašis, kuri eina apačioje, vadinama </a:t>
            </a:r>
            <a:r>
              <a:rPr lang="lt"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Horizontali ašis</a:t>
            </a:r>
            <a:r>
              <a:rPr lang="l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p>
          <a:p>
            <a:pPr lvl="0" rtl="0">
              <a:defRPr/>
            </a:pPr>
            <a:r>
              <a:rPr lang="l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Y ašis, kuri eina aukštyn ir žemyn, vadinama </a:t>
            </a:r>
            <a:r>
              <a:rPr lang="lt"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Vertikali ašis</a:t>
            </a:r>
            <a:r>
              <a:rPr lang="l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p>
          <a:p>
            <a:pPr lvl="0" rtl="0">
              <a:defRPr/>
            </a:pPr>
            <a:endPar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a:p>
            <a:pPr lvl="0" rtl="0">
              <a:defRPr/>
            </a:pPr>
            <a:r>
              <a:rPr lang="l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Kiekviena iš ašių gali būti reikšmių ašimi arba kategorijos ašimi. </a:t>
            </a:r>
          </a:p>
          <a:p>
            <a:pPr lvl="0" rtl="0">
              <a:defRPr/>
            </a:pPr>
            <a:r>
              <a:rPr lang="l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r>
              <a:rPr lang="lt"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Reikšmių ašis</a:t>
            </a:r>
            <a:r>
              <a:rPr lang="l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atvaizduojamos skaitinės reikšmės. Pvz., reikšmių ašyje gali būti vaizduojami JAV doleriai, valandos, trukmė, temperatūrą ir t. t. Vertikali ašis yra į dešinę nuo reikšmių ašies. </a:t>
            </a:r>
          </a:p>
          <a:p>
            <a:pPr lvl="0" rtl="0">
              <a:defRPr/>
            </a:pPr>
            <a:r>
              <a:rPr lang="l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r>
              <a:rPr lang="lt"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Kategorijos ašis </a:t>
            </a:r>
            <a:r>
              <a:rPr lang="l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žymimi tokie dalykai kaip datos, žmonių vardai, produktų pavadinimai. Horizontalios ašies dešinėje surašyti metai</a:t>
            </a:r>
            <a:r>
              <a:rPr lang="lt"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r>
              <a:rPr lang="l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taigi tai yra kategorijos ašis. </a:t>
            </a:r>
          </a:p>
          <a:p>
            <a:pPr lvl="0" rtl="0">
              <a:defRPr/>
            </a:pPr>
            <a:endPar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a:p>
            <a:pPr lvl="0" rtl="0">
              <a:defRPr/>
            </a:pPr>
            <a:endPar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a:p>
            <a:pPr lvl="0" rtl="0">
              <a:defRPr/>
            </a:pPr>
            <a:endPar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a:p>
            <a:pPr lvl="0" rtl="0">
              <a:defRPr/>
            </a:pPr>
            <a:endPar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a:p>
            <a:pPr lvl="0" rtl="0">
              <a:defRPr/>
            </a:pPr>
            <a:endPar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a:p>
            <a:pPr lvl="0" rtl="0">
              <a:defRPr/>
            </a:pPr>
            <a:endPar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grpSp>
    <xdr:clientData/>
  </xdr:twoCellAnchor>
  <xdr:twoCellAnchor editAs="oneCell">
    <xdr:from>
      <xdr:col>3</xdr:col>
      <xdr:colOff>19050</xdr:colOff>
      <xdr:row>51</xdr:row>
      <xdr:rowOff>133350</xdr:rowOff>
    </xdr:from>
    <xdr:to>
      <xdr:col>8</xdr:col>
      <xdr:colOff>73267</xdr:colOff>
      <xdr:row>64</xdr:row>
      <xdr:rowOff>171450</xdr:rowOff>
    </xdr:to>
    <xdr:grpSp>
      <xdr:nvGrpSpPr>
        <xdr:cNvPr id="14" name="Antrinės ašies diagrama" descr="Kombinuotoji diagrama">
          <a:extLst>
            <a:ext uri="{FF2B5EF4-FFF2-40B4-BE49-F238E27FC236}">
              <a16:creationId xmlns:a16="http://schemas.microsoft.com/office/drawing/2014/main" id="{00000000-0008-0000-0900-00000E000000}"/>
            </a:ext>
          </a:extLst>
        </xdr:cNvPr>
        <xdr:cNvGrpSpPr/>
      </xdr:nvGrpSpPr>
      <xdr:grpSpPr>
        <a:xfrm>
          <a:off x="9020175" y="10420350"/>
          <a:ext cx="6331192" cy="2514600"/>
          <a:chOff x="7315200" y="10839450"/>
          <a:chExt cx="6328351" cy="2514600"/>
        </a:xfrm>
      </xdr:grpSpPr>
      <xdr:sp macro="" textlink="">
        <xdr:nvSpPr>
          <xdr:cNvPr id="131" name="Laisva forma: 130 forma" descr="Laužtinio skliausto linija">
            <a:extLst>
              <a:ext uri="{FF2B5EF4-FFF2-40B4-BE49-F238E27FC236}">
                <a16:creationId xmlns:a16="http://schemas.microsoft.com/office/drawing/2014/main" id="{00000000-0008-0000-0900-000083000000}"/>
              </a:ext>
            </a:extLst>
          </xdr:cNvPr>
          <xdr:cNvSpPr/>
        </xdr:nvSpPr>
        <xdr:spPr>
          <a:xfrm>
            <a:off x="12433448" y="10985227"/>
            <a:ext cx="181609" cy="819911"/>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0" fmla="*/ 0 w 167704"/>
              <a:gd name="connsiteY0" fmla="*/ 193 h 207258"/>
              <a:gd name="connsiteX1" fmla="*/ 157369 w 167704"/>
              <a:gd name="connsiteY1" fmla="*/ 33323 h 207258"/>
              <a:gd name="connsiteX2" fmla="*/ 165652 w 167704"/>
              <a:gd name="connsiteY2" fmla="*/ 207258 h 207258"/>
            </a:gdLst>
            <a:ahLst/>
            <a:cxnLst>
              <a:cxn ang="0">
                <a:pos x="connsiteX0" y="connsiteY0"/>
              </a:cxn>
              <a:cxn ang="0">
                <a:pos x="connsiteX1" y="connsiteY1"/>
              </a:cxn>
              <a:cxn ang="0">
                <a:pos x="connsiteX2" y="connsiteY2"/>
              </a:cxn>
            </a:cxnLst>
            <a:rect l="l" t="t" r="r" b="b"/>
            <a:pathLst>
              <a:path w="167704" h="207258">
                <a:moveTo>
                  <a:pt x="0" y="193"/>
                </a:moveTo>
                <a:cubicBezTo>
                  <a:pt x="64880" y="-498"/>
                  <a:pt x="129760" y="-1188"/>
                  <a:pt x="157369" y="33323"/>
                </a:cubicBezTo>
                <a:cubicBezTo>
                  <a:pt x="184978" y="67834"/>
                  <a:pt x="146326" y="179649"/>
                  <a:pt x="165652" y="207258"/>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32" name="Laisva forma: 131 forma" descr="Laužtinio skliausto linija">
            <a:extLst>
              <a:ext uri="{FF2B5EF4-FFF2-40B4-BE49-F238E27FC236}">
                <a16:creationId xmlns:a16="http://schemas.microsoft.com/office/drawing/2014/main" id="{00000000-0008-0000-0900-000084000000}"/>
              </a:ext>
            </a:extLst>
          </xdr:cNvPr>
          <xdr:cNvSpPr/>
        </xdr:nvSpPr>
        <xdr:spPr>
          <a:xfrm rot="10800000" flipH="1">
            <a:off x="12422445" y="12006584"/>
            <a:ext cx="183793" cy="795015"/>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0" fmla="*/ 0 w 167704"/>
              <a:gd name="connsiteY0" fmla="*/ 193 h 207258"/>
              <a:gd name="connsiteX1" fmla="*/ 157369 w 167704"/>
              <a:gd name="connsiteY1" fmla="*/ 33323 h 207258"/>
              <a:gd name="connsiteX2" fmla="*/ 165652 w 167704"/>
              <a:gd name="connsiteY2" fmla="*/ 207258 h 207258"/>
              <a:gd name="connsiteX0" fmla="*/ 0 w 169722"/>
              <a:gd name="connsiteY0" fmla="*/ 334 h 219894"/>
              <a:gd name="connsiteX1" fmla="*/ 157369 w 169722"/>
              <a:gd name="connsiteY1" fmla="*/ 33464 h 219894"/>
              <a:gd name="connsiteX2" fmla="*/ 169722 w 169722"/>
              <a:gd name="connsiteY2" fmla="*/ 219894 h 219894"/>
            </a:gdLst>
            <a:ahLst/>
            <a:cxnLst>
              <a:cxn ang="0">
                <a:pos x="connsiteX0" y="connsiteY0"/>
              </a:cxn>
              <a:cxn ang="0">
                <a:pos x="connsiteX1" y="connsiteY1"/>
              </a:cxn>
              <a:cxn ang="0">
                <a:pos x="connsiteX2" y="connsiteY2"/>
              </a:cxn>
            </a:cxnLst>
            <a:rect l="l" t="t" r="r" b="b"/>
            <a:pathLst>
              <a:path w="169722" h="219894">
                <a:moveTo>
                  <a:pt x="0" y="334"/>
                </a:moveTo>
                <a:cubicBezTo>
                  <a:pt x="64880" y="-357"/>
                  <a:pt x="129082" y="-3129"/>
                  <a:pt x="157369" y="33464"/>
                </a:cubicBezTo>
                <a:cubicBezTo>
                  <a:pt x="185656" y="70057"/>
                  <a:pt x="150396" y="192285"/>
                  <a:pt x="169722" y="219894"/>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33" name="132 lankas" descr="Laužtinio skliausto linija">
            <a:extLst>
              <a:ext uri="{FF2B5EF4-FFF2-40B4-BE49-F238E27FC236}">
                <a16:creationId xmlns:a16="http://schemas.microsoft.com/office/drawing/2014/main" id="{00000000-0008-0000-0900-000085000000}"/>
              </a:ext>
            </a:extLst>
          </xdr:cNvPr>
          <xdr:cNvSpPr/>
        </xdr:nvSpPr>
        <xdr:spPr>
          <a:xfrm rot="16200000">
            <a:off x="12584070" y="11908378"/>
            <a:ext cx="260289" cy="207177"/>
          </a:xfrm>
          <a:prstGeom prst="arc">
            <a:avLst>
              <a:gd name="adj1" fmla="val 15985420"/>
              <a:gd name="adj2" fmla="val 0"/>
            </a:avLst>
          </a:pr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34" name="133 lankas" descr="Laužtinio skliausto linija">
            <a:extLst>
              <a:ext uri="{FF2B5EF4-FFF2-40B4-BE49-F238E27FC236}">
                <a16:creationId xmlns:a16="http://schemas.microsoft.com/office/drawing/2014/main" id="{00000000-0008-0000-0900-000086000000}"/>
              </a:ext>
            </a:extLst>
          </xdr:cNvPr>
          <xdr:cNvSpPr/>
        </xdr:nvSpPr>
        <xdr:spPr>
          <a:xfrm rot="16200000" flipH="1">
            <a:off x="12581866" y="11641477"/>
            <a:ext cx="260289" cy="220401"/>
          </a:xfrm>
          <a:prstGeom prst="arc">
            <a:avLst>
              <a:gd name="adj1" fmla="val 17341536"/>
              <a:gd name="adj2" fmla="val 0"/>
            </a:avLst>
          </a:pr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40" name="Veiksmas" descr="Antrinė ašis">
            <a:extLst>
              <a:ext uri="{FF2B5EF4-FFF2-40B4-BE49-F238E27FC236}">
                <a16:creationId xmlns:a16="http://schemas.microsoft.com/office/drawing/2014/main" id="{00000000-0008-0000-0900-00008C000000}"/>
              </a:ext>
            </a:extLst>
          </xdr:cNvPr>
          <xdr:cNvSpPr txBox="1"/>
        </xdr:nvSpPr>
        <xdr:spPr>
          <a:xfrm>
            <a:off x="12753761" y="11699707"/>
            <a:ext cx="889790" cy="4637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rtl="0" eaLnBrk="1" fontAlgn="auto" latinLnBrk="0" hangingPunct="1">
              <a:lnSpc>
                <a:spcPct val="100000"/>
              </a:lnSpc>
              <a:spcBef>
                <a:spcPts val="0"/>
              </a:spcBef>
              <a:spcAft>
                <a:spcPts val="0"/>
              </a:spcAft>
              <a:buClrTx/>
              <a:buSzTx/>
              <a:buFontTx/>
              <a:buNone/>
              <a:tabLst/>
              <a:defRPr/>
            </a:pPr>
            <a:r>
              <a:rPr lang="lt" sz="1100" b="0" i="0" u="none" strike="noStrike" kern="0" cap="none" spc="0" normalizeH="0" baseline="0" noProof="0">
                <a:ln>
                  <a:noFill/>
                </a:ln>
                <a:solidFill>
                  <a:schemeClr val="bg2">
                    <a:lumMod val="25000"/>
                  </a:schemeClr>
                </a:solidFill>
                <a:effectLst/>
                <a:uLnTx/>
                <a:uFillTx/>
                <a:latin typeface="+mn-lt"/>
                <a:ea typeface="Segoe UI" pitchFamily="34" charset="0"/>
                <a:cs typeface="Segoe UI Light" panose="020B0502040204020203" pitchFamily="34" charset="0"/>
              </a:rPr>
              <a:t>Antrinė</a:t>
            </a:r>
          </a:p>
          <a:p>
            <a:pPr marL="0" marR="0" lvl="0" indent="0" algn="ctr" defTabSz="914400" rtl="0" eaLnBrk="1" fontAlgn="auto" latinLnBrk="0" hangingPunct="1">
              <a:lnSpc>
                <a:spcPct val="100000"/>
              </a:lnSpc>
              <a:spcBef>
                <a:spcPts val="0"/>
              </a:spcBef>
              <a:spcAft>
                <a:spcPts val="0"/>
              </a:spcAft>
              <a:buClrTx/>
              <a:buSzTx/>
              <a:buFontTx/>
              <a:buNone/>
              <a:tabLst/>
              <a:defRPr/>
            </a:pPr>
            <a:r>
              <a:rPr lang="lt" sz="1100" b="0" i="0" u="none" strike="noStrike" kern="0" cap="none" spc="0" normalizeH="0" baseline="0" noProof="0">
                <a:ln>
                  <a:noFill/>
                </a:ln>
                <a:solidFill>
                  <a:schemeClr val="bg2">
                    <a:lumMod val="25000"/>
                  </a:schemeClr>
                </a:solidFill>
                <a:effectLst/>
                <a:uLnTx/>
                <a:uFillTx/>
                <a:latin typeface="+mn-lt"/>
                <a:ea typeface="Segoe UI" pitchFamily="34" charset="0"/>
                <a:cs typeface="Segoe UI Light" panose="020B0502040204020203" pitchFamily="34" charset="0"/>
              </a:rPr>
              <a:t>ašis</a:t>
            </a:r>
            <a:endParaRPr lang="en-US" sz="1100" b="0" i="0">
              <a:solidFill>
                <a:schemeClr val="bg2">
                  <a:lumMod val="25000"/>
                </a:schemeClr>
              </a:solidFill>
              <a:effectLst/>
              <a:latin typeface="+mn-lt"/>
              <a:ea typeface="Segoe UI" pitchFamily="34" charset="0"/>
              <a:cs typeface="Segoe UI Light" panose="020B0502040204020203" pitchFamily="34" charset="0"/>
            </a:endParaRPr>
          </a:p>
        </xdr:txBody>
      </xdr:sp>
      <xdr:graphicFrame macro="">
        <xdr:nvGraphicFramePr>
          <xdr:cNvPr id="129" name="128 diagrama" descr="Kombinuotoji diagrama">
            <a:extLst>
              <a:ext uri="{FF2B5EF4-FFF2-40B4-BE49-F238E27FC236}">
                <a16:creationId xmlns:a16="http://schemas.microsoft.com/office/drawing/2014/main" id="{00000000-0008-0000-0900-000081000000}"/>
              </a:ext>
            </a:extLst>
          </xdr:cNvPr>
          <xdr:cNvGraphicFramePr/>
        </xdr:nvGraphicFramePr>
        <xdr:xfrm>
          <a:off x="7315200" y="10839450"/>
          <a:ext cx="5076535" cy="251460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editAs="oneCell">
    <xdr:from>
      <xdr:col>0</xdr:col>
      <xdr:colOff>390525</xdr:colOff>
      <xdr:row>51</xdr:row>
      <xdr:rowOff>1</xdr:rowOff>
    </xdr:from>
    <xdr:to>
      <xdr:col>1</xdr:col>
      <xdr:colOff>6926400</xdr:colOff>
      <xdr:row>65</xdr:row>
      <xdr:rowOff>114301</xdr:rowOff>
    </xdr:to>
    <xdr:grpSp>
      <xdr:nvGrpSpPr>
        <xdr:cNvPr id="11" name="Antrinė ašis" descr="Antrinė ašis Diagramoje taip pat galite naudoti ir antrinę ašį. Antrinė ašis yra papildoma reikšmių ašis, kuri gali rodyti kitokias reikšmes nei kita reikšmių ašis. Populiariausias pavyzdys yra dešinėje. Tai tokia pati diagrama, kaip aukščiau, tačiau ši turi papildomą antrinę vertikalią ašį, nurodančią kiekvieno mėnesio pardavimo sumas. Kai kurie sako, kad diagramoje pridėdami antrinę ašį tarsi gaunate „dvi diagramas vienoje“. Tai tiesa. Ši diagrama yra ir stulpelinė diagrama, ir linijinė diagrama. Tokios rūšies diagramos „Excel“ programoje yra vadinamos kombinuotomis diagramomis. Jei jus domina šios rūšies diagramoje, spustelėkite nuorodą šio lapo apačioje">
          <a:extLst>
            <a:ext uri="{FF2B5EF4-FFF2-40B4-BE49-F238E27FC236}">
              <a16:creationId xmlns:a16="http://schemas.microsoft.com/office/drawing/2014/main" id="{00000000-0008-0000-0900-00000B000000}"/>
            </a:ext>
          </a:extLst>
        </xdr:cNvPr>
        <xdr:cNvGrpSpPr/>
      </xdr:nvGrpSpPr>
      <xdr:grpSpPr>
        <a:xfrm>
          <a:off x="390525" y="10287001"/>
          <a:ext cx="7383600" cy="2781300"/>
          <a:chOff x="390525" y="10810875"/>
          <a:chExt cx="5695950" cy="2676525"/>
        </a:xfrm>
      </xdr:grpSpPr>
      <xdr:sp macro="" textlink="">
        <xdr:nvSpPr>
          <xdr:cNvPr id="122" name="121 stačiakampis" descr="Fonas">
            <a:extLst>
              <a:ext uri="{FF2B5EF4-FFF2-40B4-BE49-F238E27FC236}">
                <a16:creationId xmlns:a16="http://schemas.microsoft.com/office/drawing/2014/main" id="{00000000-0008-0000-0900-00007A000000}"/>
              </a:ext>
            </a:extLst>
          </xdr:cNvPr>
          <xdr:cNvSpPr/>
        </xdr:nvSpPr>
        <xdr:spPr>
          <a:xfrm>
            <a:off x="390525" y="10810875"/>
            <a:ext cx="5695950" cy="267652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cxnSp macro="">
        <xdr:nvCxnSpPr>
          <xdr:cNvPr id="123" name="122 tiesioji jungtis" descr="Dekoratyvinė linija">
            <a:extLst>
              <a:ext uri="{FF2B5EF4-FFF2-40B4-BE49-F238E27FC236}">
                <a16:creationId xmlns:a16="http://schemas.microsoft.com/office/drawing/2014/main" id="{00000000-0008-0000-0900-00007B000000}"/>
              </a:ext>
            </a:extLst>
          </xdr:cNvPr>
          <xdr:cNvCxnSpPr>
            <a:cxnSpLocks/>
          </xdr:cNvCxnSpPr>
        </xdr:nvCxnSpPr>
        <xdr:spPr>
          <a:xfrm>
            <a:off x="625449" y="11436986"/>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24" name="123 tiesioji jungtis" descr="Dekoratyvinė linija">
            <a:extLst>
              <a:ext uri="{FF2B5EF4-FFF2-40B4-BE49-F238E27FC236}">
                <a16:creationId xmlns:a16="http://schemas.microsoft.com/office/drawing/2014/main" id="{00000000-0008-0000-0900-00007C000000}"/>
              </a:ext>
            </a:extLst>
          </xdr:cNvPr>
          <xdr:cNvCxnSpPr>
            <a:cxnSpLocks/>
          </xdr:cNvCxnSpPr>
        </xdr:nvCxnSpPr>
        <xdr:spPr>
          <a:xfrm>
            <a:off x="625449" y="13249275"/>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21" name="Veiksmas" descr="Antrinė ašis">
            <a:extLst>
              <a:ext uri="{FF2B5EF4-FFF2-40B4-BE49-F238E27FC236}">
                <a16:creationId xmlns:a16="http://schemas.microsoft.com/office/drawing/2014/main" id="{00000000-0008-0000-0900-000079000000}"/>
              </a:ext>
            </a:extLst>
          </xdr:cNvPr>
          <xdr:cNvSpPr txBox="1"/>
        </xdr:nvSpPr>
        <xdr:spPr>
          <a:xfrm>
            <a:off x="622273" y="10929573"/>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lt"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Antrinė ašis</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sp macro="" textlink="">
        <xdr:nvSpPr>
          <xdr:cNvPr id="119" name="Veiksmas" descr="Diagramoje taip pat galite naudoti antrinę ašį. Antrinė ašis yra papildomų reikšmių ašis, kurioje galite rodyti skirtingas reikšmes nei kitoje reikšmių ašyje. &#10;&#10;Populiarus pavyzdys dešinėje. Taip pat, kaip anksčiau esančioje diagramoje, tačiau ši turi papildomą antrinę vertikalią ašį, kurioje vaizduojami kiekvieno mėnesio pardavimo kiekiai. Yra manančių, kad antrinės ašies naudojimas tai beveik dvi diagramos vienoje. Tai – tiesa. Ši diagrama yra ir stulpelinė, ir linijinė diagrama. Programoje „Excel“ tokio tipo diagramos  vadinamos kombinuotosiomis diagramomis. Jei jus domina šio tipo diagrama, spustelėkite saitą šio lapo apačioje">
            <a:extLst>
              <a:ext uri="{FF2B5EF4-FFF2-40B4-BE49-F238E27FC236}">
                <a16:creationId xmlns:a16="http://schemas.microsoft.com/office/drawing/2014/main" id="{00000000-0008-0000-0900-000077000000}"/>
              </a:ext>
            </a:extLst>
          </xdr:cNvPr>
          <xdr:cNvSpPr txBox="1"/>
        </xdr:nvSpPr>
        <xdr:spPr>
          <a:xfrm>
            <a:off x="619125" y="11456766"/>
            <a:ext cx="5300938" cy="17084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l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Diagramoje taip pat galite naudoti </a:t>
            </a:r>
            <a:r>
              <a:rPr lang="lt"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antrinę ašį</a:t>
            </a:r>
            <a:r>
              <a:rPr lang="l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Antrinė ašis yra papildomų reikšmių ašis, kurioje galite rodyti skirtingas reikšmes nei kitoje reikšmių ašyje. </a:t>
            </a:r>
          </a:p>
          <a:p>
            <a:pPr lvl="0" rtl="0">
              <a:defRPr/>
            </a:pPr>
            <a:endPar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a:p>
            <a:pPr lvl="0" rtl="0">
              <a:defRPr/>
            </a:pPr>
            <a:r>
              <a:rPr lang="l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Populiarus pavyzdys dešinėje. Taip pat, kaip anksčiau esančioje diagramoje, tačiau ši turi papildomą antrinę vertikalią ašį, kurioje vaizduojami kiekvieno mėnesio pardavimo kiekiai. Yra manančių, kad antrinės ašies naudojimas tai beveik dvi diagramos vienoje. Tai – tiesa. Ši diagrama yra ir stulpelinė, ir linijinė diagrama. Programoje „Excel“ tokio tipo diagramos  vadinamos </a:t>
            </a:r>
            <a:r>
              <a:rPr lang="lt"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kombinuotosiomis diagramomis</a:t>
            </a:r>
            <a:r>
              <a:rPr lang="l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Jei jus domina šio tipo diagrama, spustelėkite saitą šio lapo apačioje.</a:t>
            </a:r>
          </a:p>
          <a:p>
            <a:pPr lvl="0" rtl="0">
              <a:defRPr/>
            </a:pPr>
            <a:endPar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a:p>
            <a:pPr lvl="0" rtl="0">
              <a:defRPr/>
            </a:pPr>
            <a:endPar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a:p>
            <a:pPr lvl="0" rtl="0">
              <a:defRPr/>
            </a:pPr>
            <a:endPar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a:p>
            <a:pPr lvl="0" rtl="0">
              <a:defRPr/>
            </a:pPr>
            <a:endPar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a:p>
            <a:pPr lvl="0" rtl="0">
              <a:defRPr/>
            </a:pPr>
            <a:endPar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a:p>
            <a:pPr lvl="0" rtl="0">
              <a:defRPr/>
            </a:pPr>
            <a:endPar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grpSp>
    <xdr:clientData/>
  </xdr:twoCellAnchor>
  <xdr:twoCellAnchor editAs="oneCell">
    <xdr:from>
      <xdr:col>1</xdr:col>
      <xdr:colOff>6829425</xdr:colOff>
      <xdr:row>29</xdr:row>
      <xdr:rowOff>85725</xdr:rowOff>
    </xdr:from>
    <xdr:to>
      <xdr:col>5</xdr:col>
      <xdr:colOff>409575</xdr:colOff>
      <xdr:row>46</xdr:row>
      <xdr:rowOff>61120</xdr:rowOff>
    </xdr:to>
    <xdr:grpSp>
      <xdr:nvGrpSpPr>
        <xdr:cNvPr id="10" name="Diagrama su horizontalia ir vertikalia ašimi" descr="Diagrama, kurioje pateikiama vertikali ir horizontali ašis">
          <a:extLst>
            <a:ext uri="{FF2B5EF4-FFF2-40B4-BE49-F238E27FC236}">
              <a16:creationId xmlns:a16="http://schemas.microsoft.com/office/drawing/2014/main" id="{00000000-0008-0000-0900-00000A000000}"/>
            </a:ext>
          </a:extLst>
        </xdr:cNvPr>
        <xdr:cNvGrpSpPr/>
      </xdr:nvGrpSpPr>
      <xdr:grpSpPr>
        <a:xfrm>
          <a:off x="7677150" y="6181725"/>
          <a:ext cx="5457825" cy="3213895"/>
          <a:chOff x="6010275" y="6600825"/>
          <a:chExt cx="5457825" cy="3213895"/>
        </a:xfrm>
      </xdr:grpSpPr>
      <xdr:sp macro="" textlink="">
        <xdr:nvSpPr>
          <xdr:cNvPr id="116" name="Veiksmas" descr="Kategorijos ašis">
            <a:extLst>
              <a:ext uri="{FF2B5EF4-FFF2-40B4-BE49-F238E27FC236}">
                <a16:creationId xmlns:a16="http://schemas.microsoft.com/office/drawing/2014/main" id="{00000000-0008-0000-0900-000074000000}"/>
              </a:ext>
            </a:extLst>
          </xdr:cNvPr>
          <xdr:cNvSpPr txBox="1"/>
        </xdr:nvSpPr>
        <xdr:spPr>
          <a:xfrm>
            <a:off x="8010525" y="9480382"/>
            <a:ext cx="3090912" cy="3343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rtl="0" eaLnBrk="1" fontAlgn="auto" latinLnBrk="0" hangingPunct="1">
              <a:lnSpc>
                <a:spcPct val="100000"/>
              </a:lnSpc>
              <a:spcBef>
                <a:spcPts val="0"/>
              </a:spcBef>
              <a:spcAft>
                <a:spcPts val="0"/>
              </a:spcAft>
              <a:buClrTx/>
              <a:buSzTx/>
              <a:buFontTx/>
              <a:buNone/>
              <a:tabLst/>
              <a:defRPr/>
            </a:pPr>
            <a:r>
              <a:rPr lang="lt" sz="1100" b="0" i="0" u="none" strike="noStrike" kern="0" cap="none" spc="0" normalizeH="0" baseline="0" noProof="0">
                <a:ln>
                  <a:noFill/>
                </a:ln>
                <a:solidFill>
                  <a:schemeClr val="bg2">
                    <a:lumMod val="25000"/>
                  </a:schemeClr>
                </a:solidFill>
                <a:effectLst/>
                <a:uLnTx/>
                <a:uFillTx/>
                <a:latin typeface="+mn-lt"/>
                <a:ea typeface="Segoe UI" pitchFamily="34" charset="0"/>
                <a:cs typeface="Segoe UI Light" panose="020B0502040204020203" pitchFamily="34" charset="0"/>
              </a:rPr>
              <a:t>(Kategorijos ašis)</a:t>
            </a:r>
            <a:endParaRPr lang="en-US" sz="1100" b="0" i="0">
              <a:solidFill>
                <a:schemeClr val="bg2">
                  <a:lumMod val="25000"/>
                </a:schemeClr>
              </a:solidFill>
              <a:effectLst/>
              <a:latin typeface="+mn-lt"/>
              <a:ea typeface="Segoe UI" pitchFamily="34" charset="0"/>
              <a:cs typeface="Segoe UI Light" panose="020B0502040204020203" pitchFamily="34" charset="0"/>
            </a:endParaRPr>
          </a:p>
        </xdr:txBody>
      </xdr:sp>
      <xdr:graphicFrame macro="">
        <xdr:nvGraphicFramePr>
          <xdr:cNvPr id="94" name="93 diagrama" descr="Diagrama">
            <a:extLst>
              <a:ext uri="{FF2B5EF4-FFF2-40B4-BE49-F238E27FC236}">
                <a16:creationId xmlns:a16="http://schemas.microsoft.com/office/drawing/2014/main" id="{00000000-0008-0000-0900-00005E000000}"/>
              </a:ext>
            </a:extLst>
          </xdr:cNvPr>
          <xdr:cNvGraphicFramePr/>
        </xdr:nvGraphicFramePr>
        <xdr:xfrm>
          <a:off x="7339012" y="6600825"/>
          <a:ext cx="4129088" cy="2438400"/>
        </xdr:xfrm>
        <a:graphic>
          <a:graphicData uri="http://schemas.openxmlformats.org/drawingml/2006/chart">
            <c:chart xmlns:c="http://schemas.openxmlformats.org/drawingml/2006/chart" xmlns:r="http://schemas.openxmlformats.org/officeDocument/2006/relationships" r:id="rId6"/>
          </a:graphicData>
        </a:graphic>
      </xdr:graphicFrame>
      <xdr:sp macro="" textlink="">
        <xdr:nvSpPr>
          <xdr:cNvPr id="136" name="Laisva forma: 135 forma" descr="Laužtinio skliausto linija">
            <a:extLst>
              <a:ext uri="{FF2B5EF4-FFF2-40B4-BE49-F238E27FC236}">
                <a16:creationId xmlns:a16="http://schemas.microsoft.com/office/drawing/2014/main" id="{00000000-0008-0000-0900-000088000000}"/>
              </a:ext>
            </a:extLst>
          </xdr:cNvPr>
          <xdr:cNvSpPr/>
        </xdr:nvSpPr>
        <xdr:spPr>
          <a:xfrm rot="5400000">
            <a:off x="10405107" y="8322832"/>
            <a:ext cx="181608" cy="1639578"/>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0" fmla="*/ 0 w 167704"/>
              <a:gd name="connsiteY0" fmla="*/ 193 h 207258"/>
              <a:gd name="connsiteX1" fmla="*/ 157369 w 167704"/>
              <a:gd name="connsiteY1" fmla="*/ 33323 h 207258"/>
              <a:gd name="connsiteX2" fmla="*/ 165652 w 167704"/>
              <a:gd name="connsiteY2" fmla="*/ 207258 h 207258"/>
            </a:gdLst>
            <a:ahLst/>
            <a:cxnLst>
              <a:cxn ang="0">
                <a:pos x="connsiteX0" y="connsiteY0"/>
              </a:cxn>
              <a:cxn ang="0">
                <a:pos x="connsiteX1" y="connsiteY1"/>
              </a:cxn>
              <a:cxn ang="0">
                <a:pos x="connsiteX2" y="connsiteY2"/>
              </a:cxn>
            </a:cxnLst>
            <a:rect l="l" t="t" r="r" b="b"/>
            <a:pathLst>
              <a:path w="167704" h="207258">
                <a:moveTo>
                  <a:pt x="0" y="193"/>
                </a:moveTo>
                <a:cubicBezTo>
                  <a:pt x="64880" y="-498"/>
                  <a:pt x="129760" y="-1188"/>
                  <a:pt x="157369" y="33323"/>
                </a:cubicBezTo>
                <a:cubicBezTo>
                  <a:pt x="184978" y="67834"/>
                  <a:pt x="146326" y="179649"/>
                  <a:pt x="165652" y="207258"/>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37" name="Laisva forma: 136 forma" descr="Laužtinio skliausto linija">
            <a:extLst>
              <a:ext uri="{FF2B5EF4-FFF2-40B4-BE49-F238E27FC236}">
                <a16:creationId xmlns:a16="http://schemas.microsoft.com/office/drawing/2014/main" id="{00000000-0008-0000-0900-000089000000}"/>
              </a:ext>
            </a:extLst>
          </xdr:cNvPr>
          <xdr:cNvSpPr/>
        </xdr:nvSpPr>
        <xdr:spPr>
          <a:xfrm rot="16200000" flipH="1">
            <a:off x="8413546" y="8321878"/>
            <a:ext cx="183793" cy="1640724"/>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0" fmla="*/ 0 w 167704"/>
              <a:gd name="connsiteY0" fmla="*/ 193 h 207258"/>
              <a:gd name="connsiteX1" fmla="*/ 157369 w 167704"/>
              <a:gd name="connsiteY1" fmla="*/ 33323 h 207258"/>
              <a:gd name="connsiteX2" fmla="*/ 165652 w 167704"/>
              <a:gd name="connsiteY2" fmla="*/ 207258 h 207258"/>
              <a:gd name="connsiteX0" fmla="*/ 0 w 169722"/>
              <a:gd name="connsiteY0" fmla="*/ 334 h 219894"/>
              <a:gd name="connsiteX1" fmla="*/ 157369 w 169722"/>
              <a:gd name="connsiteY1" fmla="*/ 33464 h 219894"/>
              <a:gd name="connsiteX2" fmla="*/ 169722 w 169722"/>
              <a:gd name="connsiteY2" fmla="*/ 219894 h 219894"/>
            </a:gdLst>
            <a:ahLst/>
            <a:cxnLst>
              <a:cxn ang="0">
                <a:pos x="connsiteX0" y="connsiteY0"/>
              </a:cxn>
              <a:cxn ang="0">
                <a:pos x="connsiteX1" y="connsiteY1"/>
              </a:cxn>
              <a:cxn ang="0">
                <a:pos x="connsiteX2" y="connsiteY2"/>
              </a:cxn>
            </a:cxnLst>
            <a:rect l="l" t="t" r="r" b="b"/>
            <a:pathLst>
              <a:path w="169722" h="219894">
                <a:moveTo>
                  <a:pt x="0" y="334"/>
                </a:moveTo>
                <a:cubicBezTo>
                  <a:pt x="64880" y="-357"/>
                  <a:pt x="129082" y="-3129"/>
                  <a:pt x="157369" y="33464"/>
                </a:cubicBezTo>
                <a:cubicBezTo>
                  <a:pt x="185656" y="70057"/>
                  <a:pt x="150396" y="192285"/>
                  <a:pt x="169722" y="219894"/>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38" name="137 lankas" descr="Laužtinio skliausto linija">
            <a:extLst>
              <a:ext uri="{FF2B5EF4-FFF2-40B4-BE49-F238E27FC236}">
                <a16:creationId xmlns:a16="http://schemas.microsoft.com/office/drawing/2014/main" id="{00000000-0008-0000-0900-00008A000000}"/>
              </a:ext>
            </a:extLst>
          </xdr:cNvPr>
          <xdr:cNvSpPr/>
        </xdr:nvSpPr>
        <xdr:spPr>
          <a:xfrm>
            <a:off x="8987136" y="9228997"/>
            <a:ext cx="537176" cy="207177"/>
          </a:xfrm>
          <a:prstGeom prst="arc">
            <a:avLst>
              <a:gd name="adj1" fmla="val 15985420"/>
              <a:gd name="adj2" fmla="val 0"/>
            </a:avLst>
          </a:pr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39" name="138 lankas" descr="Laužtinio skliausto linija">
            <a:extLst>
              <a:ext uri="{FF2B5EF4-FFF2-40B4-BE49-F238E27FC236}">
                <a16:creationId xmlns:a16="http://schemas.microsoft.com/office/drawing/2014/main" id="{00000000-0008-0000-0900-00008B000000}"/>
              </a:ext>
            </a:extLst>
          </xdr:cNvPr>
          <xdr:cNvSpPr/>
        </xdr:nvSpPr>
        <xdr:spPr>
          <a:xfrm flipH="1">
            <a:off x="9524312" y="9220181"/>
            <a:ext cx="537176" cy="220401"/>
          </a:xfrm>
          <a:prstGeom prst="arc">
            <a:avLst>
              <a:gd name="adj1" fmla="val 17341536"/>
              <a:gd name="adj2" fmla="val 0"/>
            </a:avLst>
          </a:pr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11" name="Veiksmas" descr="Horizontali ašis">
            <a:extLst>
              <a:ext uri="{FF2B5EF4-FFF2-40B4-BE49-F238E27FC236}">
                <a16:creationId xmlns:a16="http://schemas.microsoft.com/office/drawing/2014/main" id="{00000000-0008-0000-0900-00006F000000}"/>
              </a:ext>
            </a:extLst>
          </xdr:cNvPr>
          <xdr:cNvSpPr txBox="1"/>
        </xdr:nvSpPr>
        <xdr:spPr>
          <a:xfrm>
            <a:off x="8010525" y="9337507"/>
            <a:ext cx="3090912" cy="2446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rtl="0" eaLnBrk="1" fontAlgn="auto" latinLnBrk="0" hangingPunct="1">
              <a:lnSpc>
                <a:spcPct val="100000"/>
              </a:lnSpc>
              <a:spcBef>
                <a:spcPts val="0"/>
              </a:spcBef>
              <a:spcAft>
                <a:spcPts val="0"/>
              </a:spcAft>
              <a:buClrTx/>
              <a:buSzTx/>
              <a:buFontTx/>
              <a:buNone/>
              <a:tabLst/>
              <a:defRPr/>
            </a:pPr>
            <a:r>
              <a:rPr lang="lt" sz="1100" b="0" i="0" u="none" strike="noStrike" kern="0" cap="none" spc="0" normalizeH="0" baseline="0" noProof="0">
                <a:ln>
                  <a:noFill/>
                </a:ln>
                <a:solidFill>
                  <a:schemeClr val="bg2">
                    <a:lumMod val="25000"/>
                  </a:schemeClr>
                </a:solidFill>
                <a:effectLst/>
                <a:uLnTx/>
                <a:uFillTx/>
                <a:latin typeface="+mn-lt"/>
                <a:ea typeface="Segoe UI" pitchFamily="34" charset="0"/>
                <a:cs typeface="Segoe UI Light" panose="020B0502040204020203" pitchFamily="34" charset="0"/>
              </a:rPr>
              <a:t>Horizontali ašis</a:t>
            </a:r>
            <a:endParaRPr lang="en-US" sz="1100" b="0" i="0">
              <a:solidFill>
                <a:schemeClr val="bg2">
                  <a:lumMod val="25000"/>
                </a:schemeClr>
              </a:solidFill>
              <a:effectLst/>
              <a:latin typeface="+mn-lt"/>
              <a:ea typeface="Segoe UI" pitchFamily="34" charset="0"/>
              <a:cs typeface="Segoe UI Light" panose="020B0502040204020203" pitchFamily="34" charset="0"/>
            </a:endParaRPr>
          </a:p>
        </xdr:txBody>
      </xdr:sp>
      <xdr:sp macro="" textlink="">
        <xdr:nvSpPr>
          <xdr:cNvPr id="110" name="Veiksmas" descr="Vertikali ašis">
            <a:extLst>
              <a:ext uri="{FF2B5EF4-FFF2-40B4-BE49-F238E27FC236}">
                <a16:creationId xmlns:a16="http://schemas.microsoft.com/office/drawing/2014/main" id="{00000000-0008-0000-0900-00006E000000}"/>
              </a:ext>
            </a:extLst>
          </xdr:cNvPr>
          <xdr:cNvSpPr txBox="1"/>
        </xdr:nvSpPr>
        <xdr:spPr>
          <a:xfrm>
            <a:off x="6010275" y="7718257"/>
            <a:ext cx="1224012" cy="2636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rtl="0" eaLnBrk="1" fontAlgn="auto" latinLnBrk="0" hangingPunct="1">
              <a:lnSpc>
                <a:spcPct val="100000"/>
              </a:lnSpc>
              <a:spcBef>
                <a:spcPts val="0"/>
              </a:spcBef>
              <a:spcAft>
                <a:spcPts val="0"/>
              </a:spcAft>
              <a:buClrTx/>
              <a:buSzTx/>
              <a:buFontTx/>
              <a:buNone/>
              <a:tabLst/>
              <a:defRPr/>
            </a:pPr>
            <a:r>
              <a:rPr lang="lt" sz="1100" b="0" i="0" u="none" strike="noStrike" kern="0" cap="none" spc="0" normalizeH="0" baseline="0" noProof="0">
                <a:ln>
                  <a:noFill/>
                </a:ln>
                <a:solidFill>
                  <a:schemeClr val="bg2">
                    <a:lumMod val="25000"/>
                  </a:schemeClr>
                </a:solidFill>
                <a:effectLst/>
                <a:uLnTx/>
                <a:uFillTx/>
                <a:latin typeface="+mn-lt"/>
                <a:ea typeface="Segoe UI" pitchFamily="34" charset="0"/>
                <a:cs typeface="Segoe UI Light" panose="020B0502040204020203" pitchFamily="34" charset="0"/>
              </a:rPr>
              <a:t>Vertikali ašis</a:t>
            </a:r>
          </a:p>
        </xdr:txBody>
      </xdr:sp>
      <xdr:sp macro="" textlink="">
        <xdr:nvSpPr>
          <xdr:cNvPr id="115" name="Veiksmas" descr="Reikšmių ašis">
            <a:extLst>
              <a:ext uri="{FF2B5EF4-FFF2-40B4-BE49-F238E27FC236}">
                <a16:creationId xmlns:a16="http://schemas.microsoft.com/office/drawing/2014/main" id="{00000000-0008-0000-0900-000073000000}"/>
              </a:ext>
            </a:extLst>
          </xdr:cNvPr>
          <xdr:cNvSpPr txBox="1"/>
        </xdr:nvSpPr>
        <xdr:spPr>
          <a:xfrm>
            <a:off x="6010275" y="7861132"/>
            <a:ext cx="1224012" cy="3343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rtl="0" eaLnBrk="1" fontAlgn="auto" latinLnBrk="0" hangingPunct="1">
              <a:lnSpc>
                <a:spcPct val="100000"/>
              </a:lnSpc>
              <a:spcBef>
                <a:spcPts val="0"/>
              </a:spcBef>
              <a:spcAft>
                <a:spcPts val="0"/>
              </a:spcAft>
              <a:buClrTx/>
              <a:buSzTx/>
              <a:buFontTx/>
              <a:buNone/>
              <a:tabLst/>
              <a:defRPr/>
            </a:pPr>
            <a:r>
              <a:rPr lang="lt" sz="1100" b="0" i="0" u="none" strike="noStrike" kern="0" cap="none" spc="0" normalizeH="0" baseline="0" noProof="0">
                <a:ln>
                  <a:noFill/>
                </a:ln>
                <a:solidFill>
                  <a:schemeClr val="bg2">
                    <a:lumMod val="25000"/>
                  </a:schemeClr>
                </a:solidFill>
                <a:effectLst/>
                <a:uLnTx/>
                <a:uFillTx/>
                <a:latin typeface="+mn-lt"/>
                <a:ea typeface="Segoe UI" pitchFamily="34" charset="0"/>
                <a:cs typeface="Segoe UI Light" panose="020B0502040204020203" pitchFamily="34" charset="0"/>
              </a:rPr>
              <a:t>(Reikšmių ašis)</a:t>
            </a:r>
          </a:p>
        </xdr:txBody>
      </xdr:sp>
      <xdr:sp macro="" textlink="">
        <xdr:nvSpPr>
          <xdr:cNvPr id="142" name="Laisva forma: 141 forma" descr="Laužtinio skliausto linija">
            <a:extLst>
              <a:ext uri="{FF2B5EF4-FFF2-40B4-BE49-F238E27FC236}">
                <a16:creationId xmlns:a16="http://schemas.microsoft.com/office/drawing/2014/main" id="{00000000-0008-0000-0900-00008E000000}"/>
              </a:ext>
            </a:extLst>
          </xdr:cNvPr>
          <xdr:cNvSpPr/>
        </xdr:nvSpPr>
        <xdr:spPr>
          <a:xfrm rot="10800000">
            <a:off x="7121654" y="7987498"/>
            <a:ext cx="181608" cy="804080"/>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0" fmla="*/ 0 w 167704"/>
              <a:gd name="connsiteY0" fmla="*/ 193 h 207258"/>
              <a:gd name="connsiteX1" fmla="*/ 157369 w 167704"/>
              <a:gd name="connsiteY1" fmla="*/ 33323 h 207258"/>
              <a:gd name="connsiteX2" fmla="*/ 165652 w 167704"/>
              <a:gd name="connsiteY2" fmla="*/ 207258 h 207258"/>
            </a:gdLst>
            <a:ahLst/>
            <a:cxnLst>
              <a:cxn ang="0">
                <a:pos x="connsiteX0" y="connsiteY0"/>
              </a:cxn>
              <a:cxn ang="0">
                <a:pos x="connsiteX1" y="connsiteY1"/>
              </a:cxn>
              <a:cxn ang="0">
                <a:pos x="connsiteX2" y="connsiteY2"/>
              </a:cxn>
            </a:cxnLst>
            <a:rect l="l" t="t" r="r" b="b"/>
            <a:pathLst>
              <a:path w="167704" h="207258">
                <a:moveTo>
                  <a:pt x="0" y="193"/>
                </a:moveTo>
                <a:cubicBezTo>
                  <a:pt x="64880" y="-498"/>
                  <a:pt x="129760" y="-1188"/>
                  <a:pt x="157369" y="33323"/>
                </a:cubicBezTo>
                <a:cubicBezTo>
                  <a:pt x="184978" y="67834"/>
                  <a:pt x="146326" y="179649"/>
                  <a:pt x="165652" y="207258"/>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43" name="Laisva forma: 142 forma" descr="Laužtinio skliausto linija">
            <a:extLst>
              <a:ext uri="{FF2B5EF4-FFF2-40B4-BE49-F238E27FC236}">
                <a16:creationId xmlns:a16="http://schemas.microsoft.com/office/drawing/2014/main" id="{00000000-0008-0000-0900-00008F000000}"/>
              </a:ext>
            </a:extLst>
          </xdr:cNvPr>
          <xdr:cNvSpPr/>
        </xdr:nvSpPr>
        <xdr:spPr>
          <a:xfrm flipH="1">
            <a:off x="7120941" y="7011053"/>
            <a:ext cx="183793" cy="804642"/>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0" fmla="*/ 0 w 167704"/>
              <a:gd name="connsiteY0" fmla="*/ 193 h 207258"/>
              <a:gd name="connsiteX1" fmla="*/ 157369 w 167704"/>
              <a:gd name="connsiteY1" fmla="*/ 33323 h 207258"/>
              <a:gd name="connsiteX2" fmla="*/ 165652 w 167704"/>
              <a:gd name="connsiteY2" fmla="*/ 207258 h 207258"/>
              <a:gd name="connsiteX0" fmla="*/ 0 w 169722"/>
              <a:gd name="connsiteY0" fmla="*/ 334 h 219894"/>
              <a:gd name="connsiteX1" fmla="*/ 157369 w 169722"/>
              <a:gd name="connsiteY1" fmla="*/ 33464 h 219894"/>
              <a:gd name="connsiteX2" fmla="*/ 169722 w 169722"/>
              <a:gd name="connsiteY2" fmla="*/ 219894 h 219894"/>
            </a:gdLst>
            <a:ahLst/>
            <a:cxnLst>
              <a:cxn ang="0">
                <a:pos x="connsiteX0" y="connsiteY0"/>
              </a:cxn>
              <a:cxn ang="0">
                <a:pos x="connsiteX1" y="connsiteY1"/>
              </a:cxn>
              <a:cxn ang="0">
                <a:pos x="connsiteX2" y="connsiteY2"/>
              </a:cxn>
            </a:cxnLst>
            <a:rect l="l" t="t" r="r" b="b"/>
            <a:pathLst>
              <a:path w="169722" h="219894">
                <a:moveTo>
                  <a:pt x="0" y="334"/>
                </a:moveTo>
                <a:cubicBezTo>
                  <a:pt x="64880" y="-357"/>
                  <a:pt x="129082" y="-3129"/>
                  <a:pt x="157369" y="33464"/>
                </a:cubicBezTo>
                <a:cubicBezTo>
                  <a:pt x="185656" y="70057"/>
                  <a:pt x="150396" y="192285"/>
                  <a:pt x="169722" y="219894"/>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44" name="143 lankas" descr="Laužtinio skliausto linija">
            <a:extLst>
              <a:ext uri="{FF2B5EF4-FFF2-40B4-BE49-F238E27FC236}">
                <a16:creationId xmlns:a16="http://schemas.microsoft.com/office/drawing/2014/main" id="{00000000-0008-0000-0900-000090000000}"/>
              </a:ext>
            </a:extLst>
          </xdr:cNvPr>
          <xdr:cNvSpPr/>
        </xdr:nvSpPr>
        <xdr:spPr>
          <a:xfrm rot="5400000">
            <a:off x="6890772" y="7677738"/>
            <a:ext cx="263441" cy="207177"/>
          </a:xfrm>
          <a:prstGeom prst="arc">
            <a:avLst>
              <a:gd name="adj1" fmla="val 15985420"/>
              <a:gd name="adj2" fmla="val 0"/>
            </a:avLst>
          </a:pr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45" name="144 lankas" descr="Laužtinio skliausto linija">
            <a:extLst>
              <a:ext uri="{FF2B5EF4-FFF2-40B4-BE49-F238E27FC236}">
                <a16:creationId xmlns:a16="http://schemas.microsoft.com/office/drawing/2014/main" id="{00000000-0008-0000-0900-000091000000}"/>
              </a:ext>
            </a:extLst>
          </xdr:cNvPr>
          <xdr:cNvSpPr/>
        </xdr:nvSpPr>
        <xdr:spPr>
          <a:xfrm rot="5400000" flipH="1">
            <a:off x="6892976" y="7934567"/>
            <a:ext cx="263441" cy="220401"/>
          </a:xfrm>
          <a:prstGeom prst="arc">
            <a:avLst>
              <a:gd name="adj1" fmla="val 17341536"/>
              <a:gd name="adj2" fmla="val 0"/>
            </a:avLst>
          </a:pr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grpSp>
    <xdr:clientData/>
  </xdr:twoCellAnchor>
  <xdr:twoCellAnchor editAs="oneCell">
    <xdr:from>
      <xdr:col>0</xdr:col>
      <xdr:colOff>390525</xdr:colOff>
      <xdr:row>66</xdr:row>
      <xdr:rowOff>171450</xdr:rowOff>
    </xdr:from>
    <xdr:to>
      <xdr:col>1</xdr:col>
      <xdr:colOff>6926400</xdr:colOff>
      <xdr:row>84</xdr:row>
      <xdr:rowOff>9525</xdr:rowOff>
    </xdr:to>
    <xdr:grpSp>
      <xdr:nvGrpSpPr>
        <xdr:cNvPr id="146" name="Daugiau rasite žiniatinklyje" descr="Daugiau informacijos rasite žiniatinklyje, su žiniatinklio nuorodomis „Atgal į viršų“, „Kitas veiksmas“">
          <a:extLst>
            <a:ext uri="{FF2B5EF4-FFF2-40B4-BE49-F238E27FC236}">
              <a16:creationId xmlns:a16="http://schemas.microsoft.com/office/drawing/2014/main" id="{00000000-0008-0000-0900-000092000000}"/>
            </a:ext>
          </a:extLst>
        </xdr:cNvPr>
        <xdr:cNvGrpSpPr/>
      </xdr:nvGrpSpPr>
      <xdr:grpSpPr>
        <a:xfrm>
          <a:off x="390525" y="13315950"/>
          <a:ext cx="7383600" cy="3267075"/>
          <a:chOff x="0" y="0"/>
          <a:chExt cx="5695950" cy="3267075"/>
        </a:xfrm>
      </xdr:grpSpPr>
      <xdr:sp macro="" textlink="">
        <xdr:nvSpPr>
          <xdr:cNvPr id="147" name="146 stačiakampis" descr="Fonas">
            <a:extLst>
              <a:ext uri="{FF2B5EF4-FFF2-40B4-BE49-F238E27FC236}">
                <a16:creationId xmlns:a16="http://schemas.microsoft.com/office/drawing/2014/main" id="{00000000-0008-0000-0900-000093000000}"/>
              </a:ext>
            </a:extLst>
          </xdr:cNvPr>
          <xdr:cNvSpPr/>
        </xdr:nvSpPr>
        <xdr:spPr>
          <a:xfrm>
            <a:off x="0" y="0"/>
            <a:ext cx="5695950" cy="326707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148" name="Veiksmas" descr="Daugiau informacijos rasite žiniatinklyje">
            <a:extLst>
              <a:ext uri="{FF2B5EF4-FFF2-40B4-BE49-F238E27FC236}">
                <a16:creationId xmlns:a16="http://schemas.microsoft.com/office/drawing/2014/main" id="{00000000-0008-0000-0900-000094000000}"/>
              </a:ext>
            </a:extLst>
          </xdr:cNvPr>
          <xdr:cNvSpPr txBox="1"/>
        </xdr:nvSpPr>
        <xdr:spPr>
          <a:xfrm>
            <a:off x="231748" y="118698"/>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lt"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Daugiau informacijos rasite žiniatinklyje</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49" name="148 tiesioji jungtis" descr="Dekoratyvinė linija">
            <a:extLst>
              <a:ext uri="{FF2B5EF4-FFF2-40B4-BE49-F238E27FC236}">
                <a16:creationId xmlns:a16="http://schemas.microsoft.com/office/drawing/2014/main" id="{00000000-0008-0000-0900-000095000000}"/>
              </a:ext>
            </a:extLst>
          </xdr:cNvPr>
          <xdr:cNvCxnSpPr>
            <a:cxnSpLocks/>
          </xdr:cNvCxnSpPr>
        </xdr:nvCxnSpPr>
        <xdr:spPr>
          <a:xfrm>
            <a:off x="234924" y="62611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50" name="Mygtukas Pirmyn" descr="Atgal į viršų, hipersaitu susieta su langeliu A1">
            <a:hlinkClick xmlns:r="http://schemas.openxmlformats.org/officeDocument/2006/relationships" r:id="rId7" tooltip="Pasirinkite norėdami grįžti į šio darbalapio langelį A1"/>
            <a:extLst>
              <a:ext uri="{FF2B5EF4-FFF2-40B4-BE49-F238E27FC236}">
                <a16:creationId xmlns:a16="http://schemas.microsoft.com/office/drawing/2014/main" id="{00000000-0008-0000-0900-000096000000}"/>
              </a:ext>
            </a:extLst>
          </xdr:cNvPr>
          <xdr:cNvSpPr/>
        </xdr:nvSpPr>
        <xdr:spPr>
          <a:xfrm>
            <a:off x="234924" y="2502776"/>
            <a:ext cx="2899352" cy="536454"/>
          </a:xfrm>
          <a:prstGeom prst="up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lt" sz="1200">
                <a:solidFill>
                  <a:srgbClr val="0B744D"/>
                </a:solidFill>
                <a:latin typeface="Segoe UI" pitchFamily="34" charset="0"/>
                <a:ea typeface="Segoe UI" pitchFamily="34" charset="0"/>
                <a:cs typeface="Segoe UI" pitchFamily="34" charset="0"/>
              </a:rPr>
              <a:t>Atgal į viršų</a:t>
            </a:r>
          </a:p>
        </xdr:txBody>
      </xdr:sp>
      <xdr:cxnSp macro="">
        <xdr:nvCxnSpPr>
          <xdr:cNvPr id="151" name="150 tiesioji jungtis" descr="Dekoratyvinė linija">
            <a:extLst>
              <a:ext uri="{FF2B5EF4-FFF2-40B4-BE49-F238E27FC236}">
                <a16:creationId xmlns:a16="http://schemas.microsoft.com/office/drawing/2014/main" id="{00000000-0008-0000-0900-000097000000}"/>
              </a:ext>
            </a:extLst>
          </xdr:cNvPr>
          <xdr:cNvCxnSpPr>
            <a:cxnSpLocks/>
          </xdr:cNvCxnSpPr>
        </xdr:nvCxnSpPr>
        <xdr:spPr>
          <a:xfrm>
            <a:off x="234924" y="2257425"/>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52" name="Mygtukas Pirmyn" descr="Kito veiksmo mygtukas, hipersaitu susietas su kitu lapu">
            <a:hlinkClick xmlns:r="http://schemas.openxmlformats.org/officeDocument/2006/relationships" r:id="rId4" tooltip="Pasirinkite, jei norite pereiti prie kito veiksmo"/>
            <a:extLst>
              <a:ext uri="{FF2B5EF4-FFF2-40B4-BE49-F238E27FC236}">
                <a16:creationId xmlns:a16="http://schemas.microsoft.com/office/drawing/2014/main" id="{00000000-0008-0000-0900-000098000000}"/>
              </a:ext>
            </a:extLst>
          </xdr:cNvPr>
          <xdr:cNvSpPr/>
        </xdr:nvSpPr>
        <xdr:spPr>
          <a:xfrm>
            <a:off x="4293870" y="2693277"/>
            <a:ext cx="1154430" cy="34849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lt" sz="1200">
                <a:solidFill>
                  <a:srgbClr val="0B744D"/>
                </a:solidFill>
                <a:latin typeface="Segoe UI" pitchFamily="34" charset="0"/>
                <a:ea typeface="Segoe UI" pitchFamily="34" charset="0"/>
                <a:cs typeface="Segoe UI" pitchFamily="34" charset="0"/>
              </a:rPr>
              <a:t>Kitas veiksmas</a:t>
            </a:r>
          </a:p>
        </xdr:txBody>
      </xdr:sp>
      <xdr:sp macro="" textlink="">
        <xdr:nvSpPr>
          <xdr:cNvPr id="153" name="Veiksmas" descr="Diagramos kūrimas nuo pradžios iki galo, hipersaitu susieta su žiniatinkliu">
            <a:hlinkClick xmlns:r="http://schemas.openxmlformats.org/officeDocument/2006/relationships" r:id="rId8" tooltip="Pasirinkite norėdami iš žiniatinklio sužinoti, kaip sukurti diagramą nuo pradžios iki galo"/>
            <a:extLst>
              <a:ext uri="{FF2B5EF4-FFF2-40B4-BE49-F238E27FC236}">
                <a16:creationId xmlns:a16="http://schemas.microsoft.com/office/drawing/2014/main" id="{00000000-0008-0000-0900-000099000000}"/>
              </a:ext>
            </a:extLst>
          </xdr:cNvPr>
          <xdr:cNvSpPr txBox="1"/>
        </xdr:nvSpPr>
        <xdr:spPr>
          <a:xfrm>
            <a:off x="638783" y="794849"/>
            <a:ext cx="2275867" cy="3100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lt"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Diagramos kūrimas nuo pradžios iki galo</a:t>
            </a:r>
          </a:p>
        </xdr:txBody>
      </xdr:sp>
      <xdr:pic>
        <xdr:nvPicPr>
          <xdr:cNvPr id="154" name="22 grafinis elementas" descr="Rodyklė">
            <a:hlinkClick xmlns:r="http://schemas.openxmlformats.org/officeDocument/2006/relationships" r:id="rId8" tooltip="Pasirinkite norėdami sužinoti daugiau iš žiniatinklio"/>
            <a:extLst>
              <a:ext uri="{FF2B5EF4-FFF2-40B4-BE49-F238E27FC236}">
                <a16:creationId xmlns:a16="http://schemas.microsoft.com/office/drawing/2014/main" id="{00000000-0008-0000-0900-00009A000000}"/>
              </a:ext>
            </a:extLst>
          </xdr:cNvPr>
          <xdr:cNvPicPr>
            <a:picLocks noChangeAspect="1"/>
          </xdr:cNvPicPr>
        </xdr:nvPicPr>
        <xdr:blipFill>
          <a:blip xmlns:r="http://schemas.openxmlformats.org/officeDocument/2006/relationships" r:embed="rId9">
            <a:extLst>
              <a:ext uri="{96DAC541-7B7A-43D3-8B79-37D633B846F1}">
                <asvg:svgBlip xmlns:asvg="http://schemas.microsoft.com/office/drawing/2016/SVG/main" xmlns="" r:embed="rId10"/>
              </a:ext>
            </a:extLst>
          </a:blip>
          <a:stretch>
            <a:fillRect/>
          </a:stretch>
        </xdr:blipFill>
        <xdr:spPr>
          <a:xfrm>
            <a:off x="211503" y="699572"/>
            <a:ext cx="454554" cy="448472"/>
          </a:xfrm>
          <a:prstGeom prst="rect">
            <a:avLst/>
          </a:prstGeom>
        </xdr:spPr>
      </xdr:pic>
      <xdr:sp macro="" textlink="">
        <xdr:nvSpPr>
          <xdr:cNvPr id="155" name="Veiksmas" descr="Kombinuotosios diagramos kūrimas naudojant antrinę ašį, hipersaitu susieta su žiniatinkliu">
            <a:hlinkClick xmlns:r="http://schemas.openxmlformats.org/officeDocument/2006/relationships" r:id="rId11" tooltip="Pasirinkite norėdami iš žiniatinklio sužinoti, kaip sukurti kombinuotąją diagramą su antrine ašimi"/>
            <a:extLst>
              <a:ext uri="{FF2B5EF4-FFF2-40B4-BE49-F238E27FC236}">
                <a16:creationId xmlns:a16="http://schemas.microsoft.com/office/drawing/2014/main" id="{00000000-0008-0000-0900-00009B000000}"/>
              </a:ext>
            </a:extLst>
          </xdr:cNvPr>
          <xdr:cNvSpPr txBox="1"/>
        </xdr:nvSpPr>
        <xdr:spPr>
          <a:xfrm>
            <a:off x="638783" y="1259456"/>
            <a:ext cx="3018817" cy="2904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lt"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Kombinuotosios diagramos kūrimas naudojant antrinę ašį</a:t>
            </a:r>
          </a:p>
        </xdr:txBody>
      </xdr:sp>
      <xdr:pic>
        <xdr:nvPicPr>
          <xdr:cNvPr id="156" name="22 grafinis elementas" descr="Rodyklė">
            <a:hlinkClick xmlns:r="http://schemas.openxmlformats.org/officeDocument/2006/relationships" r:id="rId11" tooltip="Pasirinkite norėdami sužinoti daugiau iš žiniatinklio"/>
            <a:extLst>
              <a:ext uri="{FF2B5EF4-FFF2-40B4-BE49-F238E27FC236}">
                <a16:creationId xmlns:a16="http://schemas.microsoft.com/office/drawing/2014/main" id="{00000000-0008-0000-0900-00009C000000}"/>
              </a:ext>
            </a:extLst>
          </xdr:cNvPr>
          <xdr:cNvPicPr>
            <a:picLocks noChangeAspect="1"/>
          </xdr:cNvPicPr>
        </xdr:nvPicPr>
        <xdr:blipFill>
          <a:blip xmlns:r="http://schemas.openxmlformats.org/officeDocument/2006/relationships" r:embed="rId9">
            <a:extLst>
              <a:ext uri="{96DAC541-7B7A-43D3-8B79-37D633B846F1}">
                <asvg:svgBlip xmlns:asvg="http://schemas.microsoft.com/office/drawing/2016/SVG/main" xmlns="" r:embed="rId10"/>
              </a:ext>
            </a:extLst>
          </a:blip>
          <a:stretch>
            <a:fillRect/>
          </a:stretch>
        </xdr:blipFill>
        <xdr:spPr>
          <a:xfrm>
            <a:off x="211503" y="1157426"/>
            <a:ext cx="454554" cy="448472"/>
          </a:xfrm>
          <a:prstGeom prst="rect">
            <a:avLst/>
          </a:prstGeom>
        </xdr:spPr>
      </xdr:pic>
      <xdr:sp macro="" textlink="">
        <xdr:nvSpPr>
          <xdr:cNvPr id="157" name="Veiksmas" descr="„Office“ pakete galimi diagramų tipai, hipersaitu susieti su žiniatinkliu">
            <a:hlinkClick xmlns:r="http://schemas.openxmlformats.org/officeDocument/2006/relationships" r:id="rId12" tooltip="Pasirinkite norėdami iš žiniatinklio sužinoti apie galimus diagramų tipus „Office“ pakete"/>
            <a:extLst>
              <a:ext uri="{FF2B5EF4-FFF2-40B4-BE49-F238E27FC236}">
                <a16:creationId xmlns:a16="http://schemas.microsoft.com/office/drawing/2014/main" id="{00000000-0008-0000-0900-00009D000000}"/>
              </a:ext>
            </a:extLst>
          </xdr:cNvPr>
          <xdr:cNvSpPr txBox="1"/>
        </xdr:nvSpPr>
        <xdr:spPr>
          <a:xfrm>
            <a:off x="638783" y="1726622"/>
            <a:ext cx="2085367" cy="2904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lt"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„Office“ pakete galimi diagramų tipai</a:t>
            </a:r>
          </a:p>
        </xdr:txBody>
      </xdr:sp>
      <xdr:pic>
        <xdr:nvPicPr>
          <xdr:cNvPr id="158" name="22 grafinis elementas" descr="Rodyklė">
            <a:hlinkClick xmlns:r="http://schemas.openxmlformats.org/officeDocument/2006/relationships" r:id="rId12" tooltip="Pasirinkite norėdami sužinoti daugiau iš žiniatinklio"/>
            <a:extLst>
              <a:ext uri="{FF2B5EF4-FFF2-40B4-BE49-F238E27FC236}">
                <a16:creationId xmlns:a16="http://schemas.microsoft.com/office/drawing/2014/main" id="{00000000-0008-0000-0900-00009E000000}"/>
              </a:ext>
            </a:extLst>
          </xdr:cNvPr>
          <xdr:cNvPicPr>
            <a:picLocks noChangeAspect="1"/>
          </xdr:cNvPicPr>
        </xdr:nvPicPr>
        <xdr:blipFill>
          <a:blip xmlns:r="http://schemas.openxmlformats.org/officeDocument/2006/relationships" r:embed="rId9">
            <a:extLst>
              <a:ext uri="{96DAC541-7B7A-43D3-8B79-37D633B846F1}">
                <asvg:svgBlip xmlns:asvg="http://schemas.microsoft.com/office/drawing/2016/SVG/main" xmlns="" r:embed="rId10"/>
              </a:ext>
            </a:extLst>
          </a:blip>
          <a:stretch>
            <a:fillRect/>
          </a:stretch>
        </xdr:blipFill>
        <xdr:spPr>
          <a:xfrm>
            <a:off x="211503" y="1624592"/>
            <a:ext cx="454554" cy="448472"/>
          </a:xfrm>
          <a:prstGeom prst="rect">
            <a:avLst/>
          </a:prstGeom>
        </xdr:spPr>
      </xdr:pic>
    </xdr:grpSp>
    <xdr:clientData/>
  </xdr:twoCellAnchor>
  <xdr:twoCellAnchor editAs="oneCell">
    <xdr:from>
      <xdr:col>6</xdr:col>
      <xdr:colOff>104775</xdr:colOff>
      <xdr:row>67</xdr:row>
      <xdr:rowOff>57149</xdr:rowOff>
    </xdr:from>
    <xdr:to>
      <xdr:col>8</xdr:col>
      <xdr:colOff>225137</xdr:colOff>
      <xdr:row>73</xdr:row>
      <xdr:rowOff>57150</xdr:rowOff>
    </xdr:to>
    <xdr:grpSp>
      <xdr:nvGrpSpPr>
        <xdr:cNvPr id="2" name="Antrinės ašies duomenys" descr="Duomenys, kurie palaiko aukščiau esančią antrinę ašį">
          <a:extLst>
            <a:ext uri="{FF2B5EF4-FFF2-40B4-BE49-F238E27FC236}">
              <a16:creationId xmlns:a16="http://schemas.microsoft.com/office/drawing/2014/main" id="{00000000-0008-0000-0900-000002000000}"/>
            </a:ext>
          </a:extLst>
        </xdr:cNvPr>
        <xdr:cNvGrpSpPr/>
      </xdr:nvGrpSpPr>
      <xdr:grpSpPr>
        <a:xfrm>
          <a:off x="14201775" y="13392149"/>
          <a:ext cx="1301462" cy="1143001"/>
          <a:chOff x="11627124" y="13830299"/>
          <a:chExt cx="1301111" cy="1143001"/>
        </a:xfrm>
      </xdr:grpSpPr>
      <xdr:sp macro="" textlink="">
        <xdr:nvSpPr>
          <xdr:cNvPr id="160" name="Laisva forma: 159 forma" descr="Laužtinio skliausto linija">
            <a:extLst>
              <a:ext uri="{FF2B5EF4-FFF2-40B4-BE49-F238E27FC236}">
                <a16:creationId xmlns:a16="http://schemas.microsoft.com/office/drawing/2014/main" id="{00000000-0008-0000-0900-0000A0000000}"/>
              </a:ext>
            </a:extLst>
          </xdr:cNvPr>
          <xdr:cNvSpPr/>
        </xdr:nvSpPr>
        <xdr:spPr>
          <a:xfrm>
            <a:off x="11638122" y="13830299"/>
            <a:ext cx="181608" cy="468860"/>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0" fmla="*/ 0 w 167704"/>
              <a:gd name="connsiteY0" fmla="*/ 193 h 207258"/>
              <a:gd name="connsiteX1" fmla="*/ 157369 w 167704"/>
              <a:gd name="connsiteY1" fmla="*/ 33323 h 207258"/>
              <a:gd name="connsiteX2" fmla="*/ 165652 w 167704"/>
              <a:gd name="connsiteY2" fmla="*/ 207258 h 207258"/>
            </a:gdLst>
            <a:ahLst/>
            <a:cxnLst>
              <a:cxn ang="0">
                <a:pos x="connsiteX0" y="connsiteY0"/>
              </a:cxn>
              <a:cxn ang="0">
                <a:pos x="connsiteX1" y="connsiteY1"/>
              </a:cxn>
              <a:cxn ang="0">
                <a:pos x="connsiteX2" y="connsiteY2"/>
              </a:cxn>
            </a:cxnLst>
            <a:rect l="l" t="t" r="r" b="b"/>
            <a:pathLst>
              <a:path w="167704" h="207258">
                <a:moveTo>
                  <a:pt x="0" y="193"/>
                </a:moveTo>
                <a:cubicBezTo>
                  <a:pt x="64880" y="-498"/>
                  <a:pt x="129760" y="-1188"/>
                  <a:pt x="157369" y="33323"/>
                </a:cubicBezTo>
                <a:cubicBezTo>
                  <a:pt x="184978" y="67834"/>
                  <a:pt x="146326" y="179649"/>
                  <a:pt x="165652" y="207258"/>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61" name="Laisva forma: 160 forma" descr="Laužtinio skliausto linija">
            <a:extLst>
              <a:ext uri="{FF2B5EF4-FFF2-40B4-BE49-F238E27FC236}">
                <a16:creationId xmlns:a16="http://schemas.microsoft.com/office/drawing/2014/main" id="{00000000-0008-0000-0900-0000A1000000}"/>
              </a:ext>
            </a:extLst>
          </xdr:cNvPr>
          <xdr:cNvSpPr/>
        </xdr:nvSpPr>
        <xdr:spPr>
          <a:xfrm rot="10800000" flipH="1">
            <a:off x="11627124" y="14399337"/>
            <a:ext cx="183793" cy="469187"/>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0" fmla="*/ 0 w 167704"/>
              <a:gd name="connsiteY0" fmla="*/ 193 h 207258"/>
              <a:gd name="connsiteX1" fmla="*/ 157369 w 167704"/>
              <a:gd name="connsiteY1" fmla="*/ 33323 h 207258"/>
              <a:gd name="connsiteX2" fmla="*/ 165652 w 167704"/>
              <a:gd name="connsiteY2" fmla="*/ 207258 h 207258"/>
              <a:gd name="connsiteX0" fmla="*/ 0 w 169722"/>
              <a:gd name="connsiteY0" fmla="*/ 334 h 219894"/>
              <a:gd name="connsiteX1" fmla="*/ 157369 w 169722"/>
              <a:gd name="connsiteY1" fmla="*/ 33464 h 219894"/>
              <a:gd name="connsiteX2" fmla="*/ 169722 w 169722"/>
              <a:gd name="connsiteY2" fmla="*/ 219894 h 219894"/>
            </a:gdLst>
            <a:ahLst/>
            <a:cxnLst>
              <a:cxn ang="0">
                <a:pos x="connsiteX0" y="connsiteY0"/>
              </a:cxn>
              <a:cxn ang="0">
                <a:pos x="connsiteX1" y="connsiteY1"/>
              </a:cxn>
              <a:cxn ang="0">
                <a:pos x="connsiteX2" y="connsiteY2"/>
              </a:cxn>
            </a:cxnLst>
            <a:rect l="l" t="t" r="r" b="b"/>
            <a:pathLst>
              <a:path w="169722" h="219894">
                <a:moveTo>
                  <a:pt x="0" y="334"/>
                </a:moveTo>
                <a:cubicBezTo>
                  <a:pt x="64880" y="-357"/>
                  <a:pt x="129082" y="-3129"/>
                  <a:pt x="157369" y="33464"/>
                </a:cubicBezTo>
                <a:cubicBezTo>
                  <a:pt x="185656" y="70057"/>
                  <a:pt x="150396" y="192285"/>
                  <a:pt x="169722" y="219894"/>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62" name="161 lankas" descr="Laužtinio skliausto linija">
            <a:extLst>
              <a:ext uri="{FF2B5EF4-FFF2-40B4-BE49-F238E27FC236}">
                <a16:creationId xmlns:a16="http://schemas.microsoft.com/office/drawing/2014/main" id="{00000000-0008-0000-0900-0000A2000000}"/>
              </a:ext>
            </a:extLst>
          </xdr:cNvPr>
          <xdr:cNvSpPr/>
        </xdr:nvSpPr>
        <xdr:spPr>
          <a:xfrm rot="16200000">
            <a:off x="11842084" y="14306264"/>
            <a:ext cx="153613" cy="207177"/>
          </a:xfrm>
          <a:prstGeom prst="arc">
            <a:avLst>
              <a:gd name="adj1" fmla="val 15985420"/>
              <a:gd name="adj2" fmla="val 0"/>
            </a:avLst>
          </a:pr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63" name="162 lankas" descr="Laužtinio skliausto linija">
            <a:extLst>
              <a:ext uri="{FF2B5EF4-FFF2-40B4-BE49-F238E27FC236}">
                <a16:creationId xmlns:a16="http://schemas.microsoft.com/office/drawing/2014/main" id="{00000000-0008-0000-0900-0000A3000000}"/>
              </a:ext>
            </a:extLst>
          </xdr:cNvPr>
          <xdr:cNvSpPr/>
        </xdr:nvSpPr>
        <xdr:spPr>
          <a:xfrm rot="16200000" flipH="1">
            <a:off x="11839880" y="14146039"/>
            <a:ext cx="153613" cy="220401"/>
          </a:xfrm>
          <a:prstGeom prst="arc">
            <a:avLst>
              <a:gd name="adj1" fmla="val 17341536"/>
              <a:gd name="adj2" fmla="val 0"/>
            </a:avLst>
          </a:pr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64" name="Veiksmas" descr="Duomenys, kurie palaiko aukščiau esančią antrinę ašį">
            <a:extLst>
              <a:ext uri="{FF2B5EF4-FFF2-40B4-BE49-F238E27FC236}">
                <a16:creationId xmlns:a16="http://schemas.microsoft.com/office/drawing/2014/main" id="{00000000-0008-0000-0900-0000A4000000}"/>
              </a:ext>
            </a:extLst>
          </xdr:cNvPr>
          <xdr:cNvSpPr txBox="1"/>
        </xdr:nvSpPr>
        <xdr:spPr>
          <a:xfrm>
            <a:off x="11849099" y="13928556"/>
            <a:ext cx="1079136" cy="10447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rtl="0" eaLnBrk="1" fontAlgn="auto" latinLnBrk="0" hangingPunct="1">
              <a:lnSpc>
                <a:spcPct val="100000"/>
              </a:lnSpc>
              <a:spcBef>
                <a:spcPts val="0"/>
              </a:spcBef>
              <a:spcAft>
                <a:spcPts val="0"/>
              </a:spcAft>
              <a:buClrTx/>
              <a:buSzTx/>
              <a:buFontTx/>
              <a:buNone/>
              <a:tabLst/>
              <a:defRPr/>
            </a:pPr>
            <a:r>
              <a:rPr lang="lt" sz="1100" b="0" i="0" u="none" strike="noStrike" kern="0" cap="none" spc="0" normalizeH="0" baseline="0" noProof="0">
                <a:ln>
                  <a:noFill/>
                </a:ln>
                <a:solidFill>
                  <a:schemeClr val="bg2">
                    <a:lumMod val="25000"/>
                  </a:schemeClr>
                </a:solidFill>
                <a:effectLst/>
                <a:uLnTx/>
                <a:uFillTx/>
                <a:latin typeface="+mn-lt"/>
                <a:ea typeface="Segoe UI" pitchFamily="34" charset="0"/>
                <a:cs typeface="Segoe UI Light" panose="020B0502040204020203" pitchFamily="34" charset="0"/>
              </a:rPr>
              <a:t>Duomenys, kurie palaiko aukščiau esančią antrinę ašį</a:t>
            </a:r>
            <a:endParaRPr lang="en-US" sz="1100" b="0" i="0">
              <a:solidFill>
                <a:schemeClr val="bg2">
                  <a:lumMod val="25000"/>
                </a:schemeClr>
              </a:solidFill>
              <a:effectLst/>
              <a:latin typeface="+mn-lt"/>
              <a:ea typeface="Segoe UI" pitchFamily="34" charset="0"/>
              <a:cs typeface="Segoe UI Light" panose="020B0502040204020203" pitchFamily="34" charset="0"/>
            </a:endParaRPr>
          </a:p>
        </xdr:txBody>
      </xdr:sp>
    </xdr:grpSp>
    <xdr:clientData/>
  </xdr:twoCellAnchor>
  <xdr:twoCellAnchor editAs="oneCell">
    <xdr:from>
      <xdr:col>2</xdr:col>
      <xdr:colOff>724557</xdr:colOff>
      <xdr:row>74</xdr:row>
      <xdr:rowOff>0</xdr:rowOff>
    </xdr:from>
    <xdr:to>
      <xdr:col>5</xdr:col>
      <xdr:colOff>57149</xdr:colOff>
      <xdr:row>81</xdr:row>
      <xdr:rowOff>114300</xdr:rowOff>
    </xdr:to>
    <xdr:grpSp>
      <xdr:nvGrpSpPr>
        <xdr:cNvPr id="3" name="PAPILDOMA UŽDUOTIS" descr="PAPILDOMA UŽDUOTIS: Pabandykite sukurti kombinuotą diagramą. Pasirinkite aukščiau esančius duomenis, tada spustelėkite Įterpti &gt; Rekomenduojamos diagramos. Viršuje spustelėkite skirtuką „Visos diagramos“, tada apačioje spustelėkite „Kombinuotos“. Dešinėje spustelėkite „Antrinės ašies“ žymės langelį skirtą maisto pardavimui">
          <a:extLst>
            <a:ext uri="{FF2B5EF4-FFF2-40B4-BE49-F238E27FC236}">
              <a16:creationId xmlns:a16="http://schemas.microsoft.com/office/drawing/2014/main" id="{00000000-0008-0000-0900-000003000000}"/>
            </a:ext>
          </a:extLst>
        </xdr:cNvPr>
        <xdr:cNvGrpSpPr/>
      </xdr:nvGrpSpPr>
      <xdr:grpSpPr>
        <a:xfrm>
          <a:off x="8801757" y="14668500"/>
          <a:ext cx="3980792" cy="1447800"/>
          <a:chOff x="7096125" y="15201900"/>
          <a:chExt cx="3981667" cy="1447800"/>
        </a:xfrm>
      </xdr:grpSpPr>
      <xdr:sp macro="" textlink="">
        <xdr:nvSpPr>
          <xdr:cNvPr id="165" name="Veiksmas" descr="EXTRA CREDIT&#10;Try making a combo chart. Select the data above, and then click Insert &gt; Recommended Charts. At the top, click the All Charts tab, and then click Combo at the bottom. On the right, click the Secondary Axis checkbox for Food sales">
            <a:extLst>
              <a:ext uri="{FF2B5EF4-FFF2-40B4-BE49-F238E27FC236}">
                <a16:creationId xmlns:a16="http://schemas.microsoft.com/office/drawing/2014/main" id="{00000000-0008-0000-0900-0000A5000000}"/>
              </a:ext>
            </a:extLst>
          </xdr:cNvPr>
          <xdr:cNvSpPr txBox="1"/>
        </xdr:nvSpPr>
        <xdr:spPr>
          <a:xfrm>
            <a:off x="7455706" y="15201900"/>
            <a:ext cx="3622086" cy="1447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lt" sz="1200" b="1" kern="0">
                <a:solidFill>
                  <a:srgbClr val="ED7D31">
                    <a:lumMod val="60000"/>
                    <a:lumOff val="40000"/>
                  </a:srgbClr>
                </a:solidFill>
                <a:latin typeface="+mj-lt"/>
                <a:ea typeface="Segoe UI" pitchFamily="34" charset="0"/>
                <a:cs typeface="Segoe UI Light" panose="020B0502040204020203" pitchFamily="34" charset="0"/>
              </a:rPr>
              <a:t>PAPILDOMA UŽDUOTIS</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lvl="0" rtl="0">
              <a:defRPr/>
            </a:pPr>
            <a:r>
              <a:rPr lang="lt" sz="1100" kern="0">
                <a:solidFill>
                  <a:schemeClr val="bg2">
                    <a:lumMod val="25000"/>
                  </a:schemeClr>
                </a:solidFill>
                <a:ea typeface="Segoe UI" pitchFamily="34" charset="0"/>
                <a:cs typeface="Segoe UI Light" panose="020B0502040204020203" pitchFamily="34" charset="0"/>
              </a:rPr>
              <a:t>Bandykite sukurti kombinuotąją</a:t>
            </a:r>
            <a:r>
              <a:rPr lang="lt" sz="1100" kern="0" baseline="0">
                <a:solidFill>
                  <a:schemeClr val="bg2">
                    <a:lumMod val="25000"/>
                  </a:schemeClr>
                </a:solidFill>
                <a:ea typeface="Segoe UI" pitchFamily="34" charset="0"/>
                <a:cs typeface="Segoe UI Light" panose="020B0502040204020203" pitchFamily="34" charset="0"/>
              </a:rPr>
              <a:t> diagramą. Pasirinkite aukščiau esančius duomenis, spustelėkite </a:t>
            </a:r>
            <a:r>
              <a:rPr lang="lt" sz="1100" b="1" kern="0" baseline="0">
                <a:solidFill>
                  <a:schemeClr val="bg2">
                    <a:lumMod val="25000"/>
                  </a:schemeClr>
                </a:solidFill>
                <a:ea typeface="Segoe UI" pitchFamily="34" charset="0"/>
                <a:cs typeface="Segoe UI Light" panose="020B0502040204020203" pitchFamily="34" charset="0"/>
              </a:rPr>
              <a:t>Įterpti</a:t>
            </a:r>
            <a:r>
              <a:rPr lang="lt" sz="1100" kern="0" baseline="0">
                <a:solidFill>
                  <a:schemeClr val="bg2">
                    <a:lumMod val="25000"/>
                  </a:schemeClr>
                </a:solidFill>
                <a:ea typeface="Segoe UI" pitchFamily="34" charset="0"/>
                <a:cs typeface="Segoe UI Light" panose="020B0502040204020203" pitchFamily="34" charset="0"/>
              </a:rPr>
              <a:t> &gt; </a:t>
            </a:r>
            <a:r>
              <a:rPr lang="lt" sz="1100" b="1" kern="0" baseline="0">
                <a:solidFill>
                  <a:schemeClr val="bg2">
                    <a:lumMod val="25000"/>
                  </a:schemeClr>
                </a:solidFill>
                <a:ea typeface="Segoe UI" pitchFamily="34" charset="0"/>
                <a:cs typeface="Segoe UI Light" panose="020B0502040204020203" pitchFamily="34" charset="0"/>
              </a:rPr>
              <a:t> </a:t>
            </a:r>
            <a:r>
              <a:rPr lang="lt" sz="1100" kern="0" baseline="0">
                <a:solidFill>
                  <a:schemeClr val="bg2">
                    <a:lumMod val="25000"/>
                  </a:schemeClr>
                </a:solidFill>
                <a:ea typeface="Segoe UI" pitchFamily="34" charset="0"/>
                <a:cs typeface="Segoe UI Light" panose="020B0502040204020203" pitchFamily="34" charset="0"/>
              </a:rPr>
              <a:t>Rekomenduojamos diagramos. Ekrano viršuje spustelėkite skirtuką </a:t>
            </a:r>
            <a:r>
              <a:rPr lang="lt" sz="1100" b="1" kern="0" baseline="0">
                <a:solidFill>
                  <a:schemeClr val="bg2">
                    <a:lumMod val="25000"/>
                  </a:schemeClr>
                </a:solidFill>
                <a:ea typeface="Segoe UI" pitchFamily="34" charset="0"/>
                <a:cs typeface="Segoe UI Light" panose="020B0502040204020203" pitchFamily="34" charset="0"/>
              </a:rPr>
              <a:t>Visos diagramos</a:t>
            </a:r>
            <a:r>
              <a:rPr lang="lt" sz="1100" kern="0" baseline="0">
                <a:solidFill>
                  <a:schemeClr val="bg2">
                    <a:lumMod val="25000"/>
                  </a:schemeClr>
                </a:solidFill>
                <a:ea typeface="Segoe UI" pitchFamily="34" charset="0"/>
                <a:cs typeface="Segoe UI Light" panose="020B0502040204020203" pitchFamily="34" charset="0"/>
              </a:rPr>
              <a:t>, tada apačioje spustelėkite </a:t>
            </a:r>
            <a:r>
              <a:rPr lang="lt" sz="1100" b="1" kern="0" baseline="0">
                <a:solidFill>
                  <a:schemeClr val="bg2">
                    <a:lumMod val="25000"/>
                  </a:schemeClr>
                </a:solidFill>
                <a:ea typeface="Segoe UI" pitchFamily="34" charset="0"/>
                <a:cs typeface="Segoe UI Light" panose="020B0502040204020203" pitchFamily="34" charset="0"/>
              </a:rPr>
              <a:t>Kombinuotoji</a:t>
            </a:r>
            <a:r>
              <a:rPr lang="lt" sz="1100" kern="0" baseline="0">
                <a:solidFill>
                  <a:schemeClr val="bg2">
                    <a:lumMod val="25000"/>
                  </a:schemeClr>
                </a:solidFill>
                <a:ea typeface="Segoe UI" pitchFamily="34" charset="0"/>
                <a:cs typeface="Segoe UI Light" panose="020B0502040204020203" pitchFamily="34" charset="0"/>
              </a:rPr>
              <a:t>. Dešinėje pusėje ties </a:t>
            </a:r>
            <a:r>
              <a:rPr lang="lt" sz="1100" b="1" kern="0" baseline="0">
                <a:solidFill>
                  <a:schemeClr val="bg2">
                    <a:lumMod val="25000"/>
                  </a:schemeClr>
                </a:solidFill>
                <a:ea typeface="Segoe UI" pitchFamily="34" charset="0"/>
                <a:cs typeface="Segoe UI Light" panose="020B0502040204020203" pitchFamily="34" charset="0"/>
              </a:rPr>
              <a:t>Maisto pardavimas</a:t>
            </a:r>
            <a:r>
              <a:rPr lang="lt" sz="1100" b="0" kern="0" baseline="0">
                <a:solidFill>
                  <a:schemeClr val="bg2">
                    <a:lumMod val="25000"/>
                  </a:schemeClr>
                </a:solidFill>
                <a:ea typeface="Segoe UI" pitchFamily="34" charset="0"/>
                <a:cs typeface="Segoe UI Light" panose="020B0502040204020203" pitchFamily="34" charset="0"/>
              </a:rPr>
              <a:t> spustelėkite žymės langelį Antrinė ašis.</a:t>
            </a:r>
            <a:endParaRPr lang="en-US" sz="1100" b="0" i="0">
              <a:solidFill>
                <a:schemeClr val="bg2">
                  <a:lumMod val="25000"/>
                </a:schemeClr>
              </a:solidFill>
              <a:effectLst/>
              <a:latin typeface="+mn-lt"/>
              <a:ea typeface="Segoe UI" pitchFamily="34" charset="0"/>
              <a:cs typeface="Segoe UI Light" panose="020B0502040204020203" pitchFamily="34" charset="0"/>
            </a:endParaRPr>
          </a:p>
        </xdr:txBody>
      </xdr:sp>
      <xdr:pic>
        <xdr:nvPicPr>
          <xdr:cNvPr id="166" name="263 grafinis elementas" descr="Juostelė">
            <a:extLst>
              <a:ext uri="{FF2B5EF4-FFF2-40B4-BE49-F238E27FC236}">
                <a16:creationId xmlns:a16="http://schemas.microsoft.com/office/drawing/2014/main" id="{00000000-0008-0000-0900-0000A6000000}"/>
              </a:ext>
            </a:extLst>
          </xdr:cNvPr>
          <xdr:cNvPicPr>
            <a:picLocks noChangeAspect="1"/>
          </xdr:cNvPicPr>
        </xdr:nvPicPr>
        <xdr:blipFill>
          <a:blip xmlns:r="http://schemas.openxmlformats.org/officeDocument/2006/relationships" r:embed="rId1">
            <a:extLst>
              <a:ext uri="{96DAC541-7B7A-43D3-8B79-37D633B846F1}">
                <asvg:svgBlip xmlns:asvg="http://schemas.microsoft.com/office/drawing/2016/SVG/main" xmlns="" r:embed="rId2"/>
              </a:ext>
            </a:extLst>
          </a:blip>
          <a:stretch>
            <a:fillRect/>
          </a:stretch>
        </xdr:blipFill>
        <xdr:spPr>
          <a:xfrm>
            <a:off x="7096125" y="15256726"/>
            <a:ext cx="471716" cy="439736"/>
          </a:xfrm>
          <a:prstGeom prst="rect">
            <a:avLst/>
          </a:prstGeom>
        </xdr:spPr>
      </xdr:pic>
    </xdr:grpSp>
    <xdr:clientData/>
  </xdr:twoCellAnchor>
</xdr:wsDr>
</file>

<file path=xl/drawings/drawing118.xml><?xml version="1.0" encoding="utf-8"?>
<xdr:wsDr xmlns:xdr="http://schemas.openxmlformats.org/drawingml/2006/spreadsheetDrawing" xmlns:a="http://schemas.openxmlformats.org/drawingml/2006/main">
  <xdr:twoCellAnchor editAs="oneCell">
    <xdr:from>
      <xdr:col>0</xdr:col>
      <xdr:colOff>333375</xdr:colOff>
      <xdr:row>0</xdr:row>
      <xdr:rowOff>266700</xdr:rowOff>
    </xdr:from>
    <xdr:to>
      <xdr:col>1</xdr:col>
      <xdr:colOff>6869250</xdr:colOff>
      <xdr:row>22</xdr:row>
      <xdr:rowOff>123825</xdr:rowOff>
    </xdr:to>
    <xdr:grpSp>
      <xdr:nvGrpSpPr>
        <xdr:cNvPr id="97" name="Duomenų apibendrinimas naudojant „PivotTable“" descr="Duomenų apibendrinimas naudojant „PivotTables“ Pažvelkite į stulpelius data, pardavėjas, produktas ir suma. Ar galite greitai nustatyti, kuris produktas yra pelningiausias? Ar kuris pardavėjas yra geriausias prekybininkas? Štai kur „PivotTable“ gali jums padėti. Kai kūrėme „PivotTable“, sukūrėme kelis nustatymus, kurie leidžia apibendrinti duomenis. Dabar žinome, kuris produktas yra pelningiausias. Dabar duomenis naudosite taip, kad galėtumėte sužinoti, kuris pardavėjas yra geriausias prekybininkas. Dešiniuoju pelės mygtuku spustelėkite bet kurį langelį, esantį „PivotTable“, tada spustelėkite „Rodyti laukų sąrašą“. Atsiras sritis „PivotTable“ laukai. Srities apačioje, dalyje „Eilutės“, spustelėkite „Produktas“, tada – „Šalinti lauką“. Srities viršuje spustelėkite „Pardavėjo“ žymės langelį. Dabar matysite, kuris pardavėjas yra geriausias prekybininkas. Daugiau informacijos pateiksime toliau Kitas">
          <a:extLst>
            <a:ext uri="{FF2B5EF4-FFF2-40B4-BE49-F238E27FC236}">
              <a16:creationId xmlns:a16="http://schemas.microsoft.com/office/drawing/2014/main" id="{00000000-0008-0000-0A00-000061000000}"/>
            </a:ext>
          </a:extLst>
        </xdr:cNvPr>
        <xdr:cNvGrpSpPr/>
      </xdr:nvGrpSpPr>
      <xdr:grpSpPr>
        <a:xfrm>
          <a:off x="333375" y="266700"/>
          <a:ext cx="7383600" cy="4619625"/>
          <a:chOff x="0" y="52174"/>
          <a:chExt cx="5695950" cy="4619625"/>
        </a:xfrm>
      </xdr:grpSpPr>
      <xdr:sp macro="" textlink="">
        <xdr:nvSpPr>
          <xdr:cNvPr id="98" name="97 stačiakampis" descr="Fonas">
            <a:extLst>
              <a:ext uri="{FF2B5EF4-FFF2-40B4-BE49-F238E27FC236}">
                <a16:creationId xmlns:a16="http://schemas.microsoft.com/office/drawing/2014/main" id="{00000000-0008-0000-0A00-000062000000}"/>
              </a:ext>
            </a:extLst>
          </xdr:cNvPr>
          <xdr:cNvSpPr/>
        </xdr:nvSpPr>
        <xdr:spPr>
          <a:xfrm>
            <a:off x="0" y="52174"/>
            <a:ext cx="5695950" cy="461962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99" name="Veiksmas" descr="Duomenų apibendrinimas naudojant „PivotTable“">
            <a:extLst>
              <a:ext uri="{FF2B5EF4-FFF2-40B4-BE49-F238E27FC236}">
                <a16:creationId xmlns:a16="http://schemas.microsoft.com/office/drawing/2014/main" id="{00000000-0008-0000-0A00-000063000000}"/>
              </a:ext>
            </a:extLst>
          </xdr:cNvPr>
          <xdr:cNvSpPr txBox="1"/>
        </xdr:nvSpPr>
        <xdr:spPr>
          <a:xfrm>
            <a:off x="231748" y="118698"/>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lt" sz="2200" kern="0">
                <a:solidFill>
                  <a:schemeClr val="bg2">
                    <a:lumMod val="25000"/>
                  </a:schemeClr>
                </a:solidFill>
                <a:latin typeface="Segoe UI Light" panose="020B0502040204020203" pitchFamily="34" charset="0"/>
                <a:ea typeface="Segoe UI" pitchFamily="34" charset="0"/>
                <a:cs typeface="Segoe UI Light" panose="020B0502040204020203" pitchFamily="34" charset="0"/>
              </a:rPr>
              <a:t>Duomenų apibendrinimas naudojant „PivotTable“</a:t>
            </a:r>
            <a:endParaRPr lang="en-US" sz="22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xnSp macro="">
        <xdr:nvCxnSpPr>
          <xdr:cNvPr id="100" name="99 tiesioji jungtis" descr="Dekoratyvinė linija">
            <a:extLst>
              <a:ext uri="{FF2B5EF4-FFF2-40B4-BE49-F238E27FC236}">
                <a16:creationId xmlns:a16="http://schemas.microsoft.com/office/drawing/2014/main" id="{00000000-0008-0000-0A00-000064000000}"/>
              </a:ext>
            </a:extLst>
          </xdr:cNvPr>
          <xdr:cNvCxnSpPr>
            <a:cxnSpLocks/>
          </xdr:cNvCxnSpPr>
        </xdr:nvCxnSpPr>
        <xdr:spPr>
          <a:xfrm>
            <a:off x="234924" y="62611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01" name="Mygtukas Pirmyn" descr="Daugiau informacijos sužinosite išanalizavę išsamiau">
            <a:hlinkClick xmlns:r="http://schemas.openxmlformats.org/officeDocument/2006/relationships" r:id="rId1"/>
            <a:extLst>
              <a:ext uri="{FF2B5EF4-FFF2-40B4-BE49-F238E27FC236}">
                <a16:creationId xmlns:a16="http://schemas.microsoft.com/office/drawing/2014/main" id="{00000000-0008-0000-0A00-000065000000}"/>
              </a:ext>
            </a:extLst>
          </xdr:cNvPr>
          <xdr:cNvSpPr/>
        </xdr:nvSpPr>
        <xdr:spPr>
          <a:xfrm>
            <a:off x="234924" y="3957906"/>
            <a:ext cx="2899352" cy="536454"/>
          </a:xfrm>
          <a:prstGeom prst="down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lt" sz="1200">
                <a:solidFill>
                  <a:srgbClr val="0B744D"/>
                </a:solidFill>
                <a:latin typeface="Segoe UI" pitchFamily="34" charset="0"/>
                <a:ea typeface="Segoe UI" pitchFamily="34" charset="0"/>
                <a:cs typeface="Segoe UI" pitchFamily="34" charset="0"/>
              </a:rPr>
              <a:t>Daugiau informacijos sužinosite išanalizavę išsamiau</a:t>
            </a:r>
          </a:p>
        </xdr:txBody>
      </xdr:sp>
      <xdr:cxnSp macro="">
        <xdr:nvCxnSpPr>
          <xdr:cNvPr id="102" name="101 tiesioji jungtis" descr="Dekoratyvinė linija">
            <a:extLst>
              <a:ext uri="{FF2B5EF4-FFF2-40B4-BE49-F238E27FC236}">
                <a16:creationId xmlns:a16="http://schemas.microsoft.com/office/drawing/2014/main" id="{00000000-0008-0000-0A00-000066000000}"/>
              </a:ext>
            </a:extLst>
          </xdr:cNvPr>
          <xdr:cNvCxnSpPr>
            <a:cxnSpLocks/>
          </xdr:cNvCxnSpPr>
        </xdr:nvCxnSpPr>
        <xdr:spPr>
          <a:xfrm>
            <a:off x="234924" y="3733622"/>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03" name="Mygtukas Pirmyn" descr="Kito veiksmo mygtukas, hipersaitu susietas su kitu lapu">
            <a:hlinkClick xmlns:r="http://schemas.openxmlformats.org/officeDocument/2006/relationships" r:id="rId2" tooltip="Pasirinkite, jei norite pereiti prie kito veiksmo"/>
            <a:extLst>
              <a:ext uri="{FF2B5EF4-FFF2-40B4-BE49-F238E27FC236}">
                <a16:creationId xmlns:a16="http://schemas.microsoft.com/office/drawing/2014/main" id="{00000000-0008-0000-0A00-000067000000}"/>
              </a:ext>
            </a:extLst>
          </xdr:cNvPr>
          <xdr:cNvSpPr/>
        </xdr:nvSpPr>
        <xdr:spPr>
          <a:xfrm>
            <a:off x="4293870" y="3957906"/>
            <a:ext cx="1154430" cy="34849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lt" sz="1200">
                <a:solidFill>
                  <a:srgbClr val="0B744D"/>
                </a:solidFill>
                <a:latin typeface="Segoe UI" pitchFamily="34" charset="0"/>
                <a:ea typeface="Segoe UI" pitchFamily="34" charset="0"/>
                <a:cs typeface="Segoe UI" pitchFamily="34" charset="0"/>
              </a:rPr>
              <a:t>Kitas veiksmas</a:t>
            </a:r>
          </a:p>
        </xdr:txBody>
      </xdr:sp>
      <xdr:sp macro="" textlink="">
        <xdr:nvSpPr>
          <xdr:cNvPr id="104" name="Veiksmas" descr="Pažvelkite į stulpelius data, pardavėjas, produktas ir suma. Ar galite greitai nustatyti, kuris produktas yra pelningiausias? Ar kuris pardavėjas yra geriausias prekybininkas? Štai kur „PivotTable“ gali jums padėti">
            <a:extLst>
              <a:ext uri="{FF2B5EF4-FFF2-40B4-BE49-F238E27FC236}">
                <a16:creationId xmlns:a16="http://schemas.microsoft.com/office/drawing/2014/main" id="{00000000-0008-0000-0A00-000068000000}"/>
              </a:ext>
            </a:extLst>
          </xdr:cNvPr>
          <xdr:cNvSpPr txBox="1"/>
        </xdr:nvSpPr>
        <xdr:spPr>
          <a:xfrm>
            <a:off x="638783" y="814277"/>
            <a:ext cx="4809516" cy="6380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l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Peržiūrėkite stulpelius Data, Pardavėjas, Produktas ir Suma. Ar galite greitai nustatyti, kuris produktas yra pelningiausias? Arba kuris pardavėjas parduoda daugiausia? Čia gali padėti „PivotTable“.</a:t>
            </a:r>
          </a:p>
        </xdr:txBody>
      </xdr:sp>
      <xdr:sp macro="" textlink="">
        <xdr:nvSpPr>
          <xdr:cNvPr id="105" name="104 ovalas" descr="1">
            <a:extLst>
              <a:ext uri="{FF2B5EF4-FFF2-40B4-BE49-F238E27FC236}">
                <a16:creationId xmlns:a16="http://schemas.microsoft.com/office/drawing/2014/main" id="{00000000-0008-0000-0A00-000069000000}"/>
              </a:ext>
            </a:extLst>
          </xdr:cNvPr>
          <xdr:cNvSpPr/>
        </xdr:nvSpPr>
        <xdr:spPr>
          <a:xfrm>
            <a:off x="231749" y="771777"/>
            <a:ext cx="299933" cy="388800"/>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lt" sz="1600">
                <a:latin typeface="Segoe UI Semibold" panose="020B0702040204020203" pitchFamily="34" charset="0"/>
                <a:cs typeface="Segoe UI Semibold" panose="020B0702040204020203" pitchFamily="34" charset="0"/>
              </a:rPr>
              <a:t>1</a:t>
            </a:r>
          </a:p>
        </xdr:txBody>
      </xdr:sp>
      <xdr:sp macro="" textlink="">
        <xdr:nvSpPr>
          <xdr:cNvPr id="106" name="Veiksmas" descr="Kai kūrėme „PivotTable“, sukūrėme kelis nustatymus, kurie leidžia apibendrinti duomenis. Dabar žinome, kuris produktas yra pelningiausias">
            <a:extLst>
              <a:ext uri="{FF2B5EF4-FFF2-40B4-BE49-F238E27FC236}">
                <a16:creationId xmlns:a16="http://schemas.microsoft.com/office/drawing/2014/main" id="{00000000-0008-0000-0A00-00006A000000}"/>
              </a:ext>
            </a:extLst>
          </xdr:cNvPr>
          <xdr:cNvSpPr txBox="1"/>
        </xdr:nvSpPr>
        <xdr:spPr>
          <a:xfrm>
            <a:off x="638783" y="1483807"/>
            <a:ext cx="4809516" cy="5397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l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Sukūrę „PivotTable“, spustelėjome kelis mygtukus, kad duomenys būtų apibendrinti. Dabar žinome, kuris produktas yra pelningiausias. </a:t>
            </a:r>
          </a:p>
        </xdr:txBody>
      </xdr:sp>
      <xdr:sp macro="" textlink="">
        <xdr:nvSpPr>
          <xdr:cNvPr id="107" name="106 ovalas" descr="2">
            <a:extLst>
              <a:ext uri="{FF2B5EF4-FFF2-40B4-BE49-F238E27FC236}">
                <a16:creationId xmlns:a16="http://schemas.microsoft.com/office/drawing/2014/main" id="{00000000-0008-0000-0A00-00006B000000}"/>
              </a:ext>
            </a:extLst>
          </xdr:cNvPr>
          <xdr:cNvSpPr/>
        </xdr:nvSpPr>
        <xdr:spPr>
          <a:xfrm>
            <a:off x="231749" y="1441307"/>
            <a:ext cx="299933" cy="388800"/>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lt" sz="1600">
                <a:latin typeface="Segoe UI Semibold" panose="020B0702040204020203" pitchFamily="34" charset="0"/>
                <a:cs typeface="Segoe UI Semibold" panose="020B0702040204020203" pitchFamily="34" charset="0"/>
              </a:rPr>
              <a:t>2</a:t>
            </a:r>
          </a:p>
        </xdr:txBody>
      </xdr:sp>
      <xdr:sp macro="" textlink="">
        <xdr:nvSpPr>
          <xdr:cNvPr id="108" name="Veiksmas" descr="Transformuosite duomenis taip, kad galėtumėte rasti geriausią pardavėją. Dešiniuoju pelės mygtuku spustelėkite bet kurį langelį „PivotTable“, tada spustelėkite Rodyti laukų sąrašą">
            <a:extLst>
              <a:ext uri="{FF2B5EF4-FFF2-40B4-BE49-F238E27FC236}">
                <a16:creationId xmlns:a16="http://schemas.microsoft.com/office/drawing/2014/main" id="{00000000-0008-0000-0A00-00006C000000}"/>
              </a:ext>
            </a:extLst>
          </xdr:cNvPr>
          <xdr:cNvSpPr txBox="1"/>
        </xdr:nvSpPr>
        <xdr:spPr>
          <a:xfrm>
            <a:off x="638783" y="1988451"/>
            <a:ext cx="4809516" cy="6640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l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Transformuosite duomenis taip, kad galėtumėte rasti geriausią pardavėją. Dešiniuoju pelės mygtuku spustelėkite bet kurį langelį „PivotTable“, tada spustelėkite </a:t>
            </a:r>
            <a:r>
              <a:rPr lang="lt"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Rodyti laukų sąrašą</a:t>
            </a:r>
            <a:r>
              <a:rPr lang="l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p>
        </xdr:txBody>
      </xdr:sp>
      <xdr:sp macro="" textlink="">
        <xdr:nvSpPr>
          <xdr:cNvPr id="109" name="108 ovalas" descr="3">
            <a:extLst>
              <a:ext uri="{FF2B5EF4-FFF2-40B4-BE49-F238E27FC236}">
                <a16:creationId xmlns:a16="http://schemas.microsoft.com/office/drawing/2014/main" id="{00000000-0008-0000-0A00-00006D000000}"/>
              </a:ext>
            </a:extLst>
          </xdr:cNvPr>
          <xdr:cNvSpPr/>
        </xdr:nvSpPr>
        <xdr:spPr>
          <a:xfrm>
            <a:off x="231749" y="1945952"/>
            <a:ext cx="299933" cy="388800"/>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lt" sz="1600">
                <a:latin typeface="Segoe UI Semibold" panose="020B0702040204020203" pitchFamily="34" charset="0"/>
                <a:cs typeface="Segoe UI Semibold" panose="020B0702040204020203" pitchFamily="34" charset="0"/>
              </a:rPr>
              <a:t>3</a:t>
            </a:r>
          </a:p>
        </xdr:txBody>
      </xdr:sp>
      <xdr:sp macro="" textlink="">
        <xdr:nvSpPr>
          <xdr:cNvPr id="110" name="Veiksmas" descr="Atsiras sritis „PivotTable“ laukai. Srities apačioje, dalyje „Eilutės“, spustelėkite „Produktas“, tada – „Šalinti lauką“">
            <a:extLst>
              <a:ext uri="{FF2B5EF4-FFF2-40B4-BE49-F238E27FC236}">
                <a16:creationId xmlns:a16="http://schemas.microsoft.com/office/drawing/2014/main" id="{00000000-0008-0000-0A00-00006E000000}"/>
              </a:ext>
            </a:extLst>
          </xdr:cNvPr>
          <xdr:cNvSpPr txBox="1"/>
        </xdr:nvSpPr>
        <xdr:spPr>
          <a:xfrm>
            <a:off x="638783" y="2651970"/>
            <a:ext cx="4809516" cy="5397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l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Bus rodoma sritis Suvestinės lentelės </a:t>
            </a:r>
            <a:r>
              <a:rPr lang="lt"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„PivotTable“ laukai. </a:t>
            </a:r>
            <a:r>
              <a:rPr lang="l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Srities apačioje esančioje dalyje </a:t>
            </a:r>
            <a:r>
              <a:rPr lang="lt"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Eilutės</a:t>
            </a:r>
            <a:r>
              <a:rPr lang="l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spustelėkite </a:t>
            </a:r>
            <a:r>
              <a:rPr lang="lt"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Produktas</a:t>
            </a:r>
            <a:r>
              <a:rPr lang="l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tada – </a:t>
            </a:r>
            <a:r>
              <a:rPr lang="lt-LT"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Pašalinti lauką</a:t>
            </a:r>
            <a:r>
              <a:rPr lang="l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t>
            </a:r>
          </a:p>
        </xdr:txBody>
      </xdr:sp>
      <xdr:sp macro="" textlink="">
        <xdr:nvSpPr>
          <xdr:cNvPr id="111" name="110 ovalas" descr="4">
            <a:extLst>
              <a:ext uri="{FF2B5EF4-FFF2-40B4-BE49-F238E27FC236}">
                <a16:creationId xmlns:a16="http://schemas.microsoft.com/office/drawing/2014/main" id="{00000000-0008-0000-0A00-00006F000000}"/>
              </a:ext>
            </a:extLst>
          </xdr:cNvPr>
          <xdr:cNvSpPr/>
        </xdr:nvSpPr>
        <xdr:spPr>
          <a:xfrm>
            <a:off x="231749" y="2609470"/>
            <a:ext cx="299933" cy="388800"/>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lt" sz="1600">
                <a:latin typeface="Segoe UI Semibold" panose="020B0702040204020203" pitchFamily="34" charset="0"/>
                <a:cs typeface="Segoe UI Semibold" panose="020B0702040204020203" pitchFamily="34" charset="0"/>
              </a:rPr>
              <a:t>4</a:t>
            </a:r>
          </a:p>
        </xdr:txBody>
      </xdr:sp>
      <xdr:sp macro="" textlink="">
        <xdr:nvSpPr>
          <xdr:cNvPr id="112" name="Veiksmas" descr="Srities viršuje spustelėkite „Pardavėjo“ žymės langelį. Dabar matysite, kuris pardavėjas yra geriausias prekybininkas">
            <a:extLst>
              <a:ext uri="{FF2B5EF4-FFF2-40B4-BE49-F238E27FC236}">
                <a16:creationId xmlns:a16="http://schemas.microsoft.com/office/drawing/2014/main" id="{00000000-0008-0000-0A00-000070000000}"/>
              </a:ext>
            </a:extLst>
          </xdr:cNvPr>
          <xdr:cNvSpPr txBox="1"/>
        </xdr:nvSpPr>
        <xdr:spPr>
          <a:xfrm>
            <a:off x="638783" y="3173897"/>
            <a:ext cx="4809516" cy="4882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l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Srities viršuje spustelėkite žymės langelį </a:t>
            </a:r>
            <a:r>
              <a:rPr lang="lt"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Pardavėjas</a:t>
            </a:r>
            <a:r>
              <a:rPr lang="l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Dabar matysite, kas yra geriausias pardavėjas.</a:t>
            </a:r>
          </a:p>
        </xdr:txBody>
      </xdr:sp>
      <xdr:sp macro="" textlink="">
        <xdr:nvSpPr>
          <xdr:cNvPr id="113" name="112 ovalas" descr="5">
            <a:extLst>
              <a:ext uri="{FF2B5EF4-FFF2-40B4-BE49-F238E27FC236}">
                <a16:creationId xmlns:a16="http://schemas.microsoft.com/office/drawing/2014/main" id="{00000000-0008-0000-0A00-000071000000}"/>
              </a:ext>
            </a:extLst>
          </xdr:cNvPr>
          <xdr:cNvSpPr/>
        </xdr:nvSpPr>
        <xdr:spPr>
          <a:xfrm>
            <a:off x="231749" y="3091566"/>
            <a:ext cx="299933" cy="388800"/>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lt" sz="1600">
                <a:latin typeface="Segoe UI Semibold" panose="020B0702040204020203" pitchFamily="34" charset="0"/>
                <a:cs typeface="Segoe UI Semibold" panose="020B0702040204020203" pitchFamily="34" charset="0"/>
              </a:rPr>
              <a:t>5</a:t>
            </a:r>
          </a:p>
        </xdr:txBody>
      </xdr:sp>
    </xdr:grpSp>
    <xdr:clientData/>
  </xdr:twoCellAnchor>
  <xdr:twoCellAnchor editAs="oneCell">
    <xdr:from>
      <xdr:col>0</xdr:col>
      <xdr:colOff>390525</xdr:colOff>
      <xdr:row>26</xdr:row>
      <xdr:rowOff>0</xdr:rowOff>
    </xdr:from>
    <xdr:to>
      <xdr:col>1</xdr:col>
      <xdr:colOff>6926400</xdr:colOff>
      <xdr:row>56</xdr:row>
      <xdr:rowOff>21772</xdr:rowOff>
    </xdr:to>
    <xdr:grpSp>
      <xdr:nvGrpSpPr>
        <xdr:cNvPr id="4" name="„PivotTable“ kūrimas" descr="„PivotTable“ kūrimas Dabar patys sukursite „PivotTable“, kad žinotumėte, kaip tai padaryti prireikus apibendrinti duomenis. Spustelėkite langelį duomenų dešinėje pusėje, tada meniu „Įterpti“ spustelėkite „PivotTable“. Pasirodžiusiame dialogo lange spustelėkite „Esamas darbalapis“ ir lauke „Vieta“ įveskite C42. Spustelėkite „Gerai“. Dešinėje bus rodoma sritis suvestinės lentelės „PivotTable“ laukai. Srities viršuje spustelėkite Produkto žymės langelį. Kai tai padarysite, Produkto laukas bus įtrauktas į lauką „Eilutės“, esantį srities apačioje. Be to, produktų duomenys bus rodomi kaip Eilučių žymos naujoje „PivotTable“ lentelėje. Srities viršuje spustelėkite Sumos žymės langelį. Kai tai padarysite, laukas „Suma“ bus įtrauktas į „Reikšmės“ lauką srities apačioje. Ir tuo pačiu metu sumos bus susumuojamos kiekvienam produktui esančiam „PivotTable“ lentelėje. Sveikiname, sukūrėte „PivotTable“. Tačiau galite išmokti ir padaryti dar daug dagiau. Jei norite sužinoti daugiau, spustelėkite šio lapo apačioje esančią nuorodą">
          <a:extLst>
            <a:ext uri="{FF2B5EF4-FFF2-40B4-BE49-F238E27FC236}">
              <a16:creationId xmlns:a16="http://schemas.microsoft.com/office/drawing/2014/main" id="{00000000-0008-0000-0A00-000004000000}"/>
            </a:ext>
          </a:extLst>
        </xdr:cNvPr>
        <xdr:cNvGrpSpPr/>
      </xdr:nvGrpSpPr>
      <xdr:grpSpPr>
        <a:xfrm>
          <a:off x="390525" y="5524500"/>
          <a:ext cx="7383600" cy="5736772"/>
          <a:chOff x="390525" y="5943600"/>
          <a:chExt cx="5695950" cy="5647502"/>
        </a:xfrm>
      </xdr:grpSpPr>
      <xdr:sp macro="" textlink="">
        <xdr:nvSpPr>
          <xdr:cNvPr id="124" name="123 stačiakampis" descr="Fonas">
            <a:extLst>
              <a:ext uri="{FF2B5EF4-FFF2-40B4-BE49-F238E27FC236}">
                <a16:creationId xmlns:a16="http://schemas.microsoft.com/office/drawing/2014/main" id="{00000000-0008-0000-0A00-00007C000000}"/>
              </a:ext>
            </a:extLst>
          </xdr:cNvPr>
          <xdr:cNvSpPr/>
        </xdr:nvSpPr>
        <xdr:spPr>
          <a:xfrm>
            <a:off x="390525" y="5943600"/>
            <a:ext cx="5695950" cy="5647502"/>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125" name="Veiksmas" descr="„PivotTable“ kūrimas">
            <a:extLst>
              <a:ext uri="{FF2B5EF4-FFF2-40B4-BE49-F238E27FC236}">
                <a16:creationId xmlns:a16="http://schemas.microsoft.com/office/drawing/2014/main" id="{00000000-0008-0000-0A00-00007D000000}"/>
              </a:ext>
            </a:extLst>
          </xdr:cNvPr>
          <xdr:cNvSpPr txBox="1"/>
        </xdr:nvSpPr>
        <xdr:spPr>
          <a:xfrm>
            <a:off x="622273" y="6050378"/>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lt" sz="2200" b="0" kern="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rPr>
              <a:t>„PivotTable“ kūrimas</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26" name="125 tiesioji jungtis" descr="Dekoratyvinė linija">
            <a:extLst>
              <a:ext uri="{FF2B5EF4-FFF2-40B4-BE49-F238E27FC236}">
                <a16:creationId xmlns:a16="http://schemas.microsoft.com/office/drawing/2014/main" id="{00000000-0008-0000-0A00-00007E000000}"/>
              </a:ext>
            </a:extLst>
          </xdr:cNvPr>
          <xdr:cNvCxnSpPr>
            <a:cxnSpLocks/>
          </xdr:cNvCxnSpPr>
        </xdr:nvCxnSpPr>
        <xdr:spPr>
          <a:xfrm>
            <a:off x="625449" y="655779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34" name="133 tiesioji jungtis" descr="Dekoratyvinė linija">
            <a:extLst>
              <a:ext uri="{FF2B5EF4-FFF2-40B4-BE49-F238E27FC236}">
                <a16:creationId xmlns:a16="http://schemas.microsoft.com/office/drawing/2014/main" id="{00000000-0008-0000-0A00-000086000000}"/>
              </a:ext>
            </a:extLst>
          </xdr:cNvPr>
          <xdr:cNvCxnSpPr>
            <a:cxnSpLocks/>
          </xdr:cNvCxnSpPr>
        </xdr:nvCxnSpPr>
        <xdr:spPr>
          <a:xfrm>
            <a:off x="625449" y="11267937"/>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27" name="Veiksmas" descr="Dabar patys sukursite „PivotTable“, kad žinotumėte, kaip tai padaryti prireikus apibendrinti duomenis">
            <a:extLst>
              <a:ext uri="{FF2B5EF4-FFF2-40B4-BE49-F238E27FC236}">
                <a16:creationId xmlns:a16="http://schemas.microsoft.com/office/drawing/2014/main" id="{00000000-0008-0000-0A00-00007F000000}"/>
              </a:ext>
            </a:extLst>
          </xdr:cNvPr>
          <xdr:cNvSpPr txBox="1"/>
        </xdr:nvSpPr>
        <xdr:spPr>
          <a:xfrm>
            <a:off x="619125" y="6631401"/>
            <a:ext cx="5300938" cy="7884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l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Dabar patys sukursite „PivotTable“, kad žinotumėte, kaip tai padaryti prireikus apibendrinti duomenis.</a:t>
            </a:r>
          </a:p>
        </xdr:txBody>
      </xdr:sp>
      <xdr:sp macro="" textlink="">
        <xdr:nvSpPr>
          <xdr:cNvPr id="128" name="Veiksmas" descr="Spustelėkite langelį duomenų dešinėje pusėje, tada meniu Įterpti spustelėkite „PivotTable“">
            <a:extLst>
              <a:ext uri="{FF2B5EF4-FFF2-40B4-BE49-F238E27FC236}">
                <a16:creationId xmlns:a16="http://schemas.microsoft.com/office/drawing/2014/main" id="{00000000-0008-0000-0A00-000080000000}"/>
              </a:ext>
            </a:extLst>
          </xdr:cNvPr>
          <xdr:cNvSpPr txBox="1"/>
        </xdr:nvSpPr>
        <xdr:spPr>
          <a:xfrm>
            <a:off x="1029308" y="7208787"/>
            <a:ext cx="4809516" cy="5070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lt" sz="1100">
                <a:solidFill>
                  <a:schemeClr val="tx1">
                    <a:lumMod val="75000"/>
                    <a:lumOff val="25000"/>
                  </a:schemeClr>
                </a:solidFill>
                <a:latin typeface="Segoe UI" panose="020B0502040204020203" pitchFamily="34" charset="0"/>
                <a:cs typeface="Segoe UI" panose="020B0502040204020203" pitchFamily="34" charset="0"/>
              </a:rPr>
              <a:t>Spustelėkite langelį duomenų dešinėje pusėje, tada meniu </a:t>
            </a:r>
            <a:r>
              <a:rPr lang="lt" sz="1100" b="1">
                <a:solidFill>
                  <a:schemeClr val="tx1">
                    <a:lumMod val="75000"/>
                    <a:lumOff val="25000"/>
                  </a:schemeClr>
                </a:solidFill>
                <a:latin typeface="Segoe UI" panose="020B0502040204020203" pitchFamily="34" charset="0"/>
                <a:cs typeface="Segoe UI" panose="020B0502040204020203" pitchFamily="34" charset="0"/>
              </a:rPr>
              <a:t>Įterpimas</a:t>
            </a:r>
            <a:r>
              <a:rPr lang="lt" sz="1100">
                <a:solidFill>
                  <a:schemeClr val="tx1">
                    <a:lumMod val="75000"/>
                    <a:lumOff val="25000"/>
                  </a:schemeClr>
                </a:solidFill>
                <a:latin typeface="Segoe UI" panose="020B0502040204020203" pitchFamily="34" charset="0"/>
                <a:cs typeface="Segoe UI" panose="020B0502040204020203" pitchFamily="34" charset="0"/>
              </a:rPr>
              <a:t> spustelėkite </a:t>
            </a:r>
            <a:r>
              <a:rPr lang="lt" sz="1100" b="1">
                <a:solidFill>
                  <a:schemeClr val="tx1">
                    <a:lumMod val="75000"/>
                    <a:lumOff val="25000"/>
                  </a:schemeClr>
                </a:solidFill>
                <a:latin typeface="Segoe UI" panose="020B0502040204020203" pitchFamily="34" charset="0"/>
                <a:cs typeface="Segoe UI" panose="020B0502040204020203" pitchFamily="34" charset="0"/>
              </a:rPr>
              <a:t>„PivotTable“</a:t>
            </a:r>
            <a:r>
              <a:rPr lang="lt" sz="1100">
                <a:solidFill>
                  <a:schemeClr val="tx1">
                    <a:lumMod val="75000"/>
                    <a:lumOff val="25000"/>
                  </a:schemeClr>
                </a:solidFill>
                <a:latin typeface="Segoe UI" panose="020B0502040204020203" pitchFamily="34" charset="0"/>
                <a:cs typeface="Segoe UI" panose="020B0502040204020203" pitchFamily="34" charset="0"/>
              </a:rPr>
              <a:t>.</a:t>
            </a:r>
          </a:p>
        </xdr:txBody>
      </xdr:sp>
      <xdr:sp macro="" textlink="">
        <xdr:nvSpPr>
          <xdr:cNvPr id="129" name="128 ovalas" descr="1">
            <a:extLst>
              <a:ext uri="{FF2B5EF4-FFF2-40B4-BE49-F238E27FC236}">
                <a16:creationId xmlns:a16="http://schemas.microsoft.com/office/drawing/2014/main" id="{00000000-0008-0000-0A00-000081000000}"/>
              </a:ext>
            </a:extLst>
          </xdr:cNvPr>
          <xdr:cNvSpPr/>
        </xdr:nvSpPr>
        <xdr:spPr>
          <a:xfrm>
            <a:off x="622274" y="7166288"/>
            <a:ext cx="299933" cy="382750"/>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lt" sz="1600">
                <a:latin typeface="Segoe UI Semibold" panose="020B0702040204020203" pitchFamily="34" charset="0"/>
                <a:cs typeface="Segoe UI Semibold" panose="020B0702040204020203" pitchFamily="34" charset="0"/>
              </a:rPr>
              <a:t>1</a:t>
            </a:r>
          </a:p>
        </xdr:txBody>
      </xdr:sp>
      <xdr:sp macro="" textlink="">
        <xdr:nvSpPr>
          <xdr:cNvPr id="130" name="Veiksmas" descr="Pasirodžiusiame dialogo lange spustelėkite „Esamas darbalapis“ ir lauke „Vieta“ įveskite C42. Spustelėkite „Gerai“">
            <a:extLst>
              <a:ext uri="{FF2B5EF4-FFF2-40B4-BE49-F238E27FC236}">
                <a16:creationId xmlns:a16="http://schemas.microsoft.com/office/drawing/2014/main" id="{00000000-0008-0000-0A00-000082000000}"/>
              </a:ext>
            </a:extLst>
          </xdr:cNvPr>
          <xdr:cNvSpPr txBox="1"/>
        </xdr:nvSpPr>
        <xdr:spPr>
          <a:xfrm>
            <a:off x="1029308" y="7720802"/>
            <a:ext cx="4809516" cy="4732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lt" sz="1100">
                <a:solidFill>
                  <a:schemeClr val="tx1">
                    <a:lumMod val="75000"/>
                    <a:lumOff val="25000"/>
                  </a:schemeClr>
                </a:solidFill>
                <a:latin typeface="Segoe UI" panose="020B0502040204020203" pitchFamily="34" charset="0"/>
                <a:cs typeface="Segoe UI" panose="020B0502040204020203" pitchFamily="34" charset="0"/>
              </a:rPr>
              <a:t>Pasirodžiusiame dialogo lange spustelėkite </a:t>
            </a:r>
            <a:r>
              <a:rPr lang="lt-LT" sz="1100" b="1" kern="1200">
                <a:solidFill>
                  <a:schemeClr val="tx1">
                    <a:lumMod val="75000"/>
                    <a:lumOff val="25000"/>
                  </a:schemeClr>
                </a:solidFill>
                <a:latin typeface="Segoe UI" panose="020B0502040204020203" pitchFamily="34" charset="0"/>
                <a:ea typeface="+mn-ea"/>
                <a:cs typeface="Segoe UI" panose="020B0502040204020203" pitchFamily="34" charset="0"/>
              </a:rPr>
              <a:t>Į esama darbalapį</a:t>
            </a:r>
            <a:r>
              <a:rPr lang="lt" sz="1100">
                <a:solidFill>
                  <a:schemeClr val="tx1">
                    <a:lumMod val="75000"/>
                    <a:lumOff val="25000"/>
                  </a:schemeClr>
                </a:solidFill>
                <a:latin typeface="Segoe UI" panose="020B0502040204020203" pitchFamily="34" charset="0"/>
                <a:cs typeface="Segoe UI" panose="020B0502040204020203" pitchFamily="34" charset="0"/>
              </a:rPr>
              <a:t>, ir </a:t>
            </a:r>
            <a:r>
              <a:rPr lang="lt" sz="1100" baseline="0">
                <a:solidFill>
                  <a:schemeClr val="tx1">
                    <a:lumMod val="75000"/>
                    <a:lumOff val="25000"/>
                  </a:schemeClr>
                </a:solidFill>
                <a:latin typeface="Segoe UI" panose="020B0502040204020203" pitchFamily="34" charset="0"/>
                <a:cs typeface="Segoe UI" panose="020B0502040204020203" pitchFamily="34" charset="0"/>
              </a:rPr>
              <a:t>lauke</a:t>
            </a:r>
            <a:r>
              <a:rPr lang="lt" sz="1100" b="1" baseline="0">
                <a:solidFill>
                  <a:schemeClr val="tx1">
                    <a:lumMod val="75000"/>
                    <a:lumOff val="25000"/>
                  </a:schemeClr>
                </a:solidFill>
                <a:latin typeface="Segoe UI" panose="020B0502040204020203" pitchFamily="34" charset="0"/>
                <a:cs typeface="Segoe UI" panose="020B0502040204020203" pitchFamily="34" charset="0"/>
              </a:rPr>
              <a:t> Vieta</a:t>
            </a:r>
            <a:r>
              <a:rPr lang="lt" sz="1100" baseline="0">
                <a:solidFill>
                  <a:schemeClr val="tx1">
                    <a:lumMod val="75000"/>
                    <a:lumOff val="25000"/>
                  </a:schemeClr>
                </a:solidFill>
                <a:latin typeface="Segoe UI" panose="020B0502040204020203" pitchFamily="34" charset="0"/>
                <a:cs typeface="Segoe UI" panose="020B0502040204020203" pitchFamily="34" charset="0"/>
              </a:rPr>
              <a:t> įveskite C42. </a:t>
            </a:r>
            <a:r>
              <a:rPr lang="lt" sz="1100">
                <a:solidFill>
                  <a:schemeClr val="tx1">
                    <a:lumMod val="75000"/>
                    <a:lumOff val="25000"/>
                  </a:schemeClr>
                </a:solidFill>
                <a:latin typeface="Segoe UI" panose="020B0502040204020203" pitchFamily="34" charset="0"/>
                <a:cs typeface="Segoe UI" panose="020B0502040204020203" pitchFamily="34" charset="0"/>
              </a:rPr>
              <a:t>Spustelėkite </a:t>
            </a:r>
            <a:r>
              <a:rPr lang="lt" sz="1100" b="1">
                <a:solidFill>
                  <a:schemeClr val="tx1">
                    <a:lumMod val="75000"/>
                    <a:lumOff val="25000"/>
                  </a:schemeClr>
                </a:solidFill>
                <a:latin typeface="Segoe UI" panose="020B0502040204020203" pitchFamily="34" charset="0"/>
                <a:cs typeface="Segoe UI" panose="020B0502040204020203" pitchFamily="34" charset="0"/>
              </a:rPr>
              <a:t>Gerai</a:t>
            </a:r>
            <a:r>
              <a:rPr lang="lt" sz="1100">
                <a:solidFill>
                  <a:schemeClr val="tx1">
                    <a:lumMod val="75000"/>
                    <a:lumOff val="25000"/>
                  </a:schemeClr>
                </a:solidFill>
                <a:latin typeface="Segoe UI" panose="020B0502040204020203" pitchFamily="34" charset="0"/>
                <a:cs typeface="Segoe UI" panose="020B0502040204020203" pitchFamily="34" charset="0"/>
              </a:rPr>
              <a:t>.</a:t>
            </a:r>
          </a:p>
        </xdr:txBody>
      </xdr:sp>
      <xdr:sp macro="" textlink="">
        <xdr:nvSpPr>
          <xdr:cNvPr id="131" name="130 ovalas" descr="2">
            <a:extLst>
              <a:ext uri="{FF2B5EF4-FFF2-40B4-BE49-F238E27FC236}">
                <a16:creationId xmlns:a16="http://schemas.microsoft.com/office/drawing/2014/main" id="{00000000-0008-0000-0A00-000083000000}"/>
              </a:ext>
            </a:extLst>
          </xdr:cNvPr>
          <xdr:cNvSpPr/>
        </xdr:nvSpPr>
        <xdr:spPr>
          <a:xfrm>
            <a:off x="622274" y="7678303"/>
            <a:ext cx="299933" cy="382750"/>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lt" sz="1600">
                <a:latin typeface="Segoe UI Semibold" panose="020B0702040204020203" pitchFamily="34" charset="0"/>
                <a:cs typeface="Segoe UI Semibold" panose="020B0702040204020203" pitchFamily="34" charset="0"/>
              </a:rPr>
              <a:t>2</a:t>
            </a:r>
          </a:p>
        </xdr:txBody>
      </xdr:sp>
      <xdr:sp macro="" textlink="">
        <xdr:nvSpPr>
          <xdr:cNvPr id="132" name="Veiksmas" descr="Dešinėje bus rodoma sritis suvestinės lentelės „PivotTable“ laukai">
            <a:extLst>
              <a:ext uri="{FF2B5EF4-FFF2-40B4-BE49-F238E27FC236}">
                <a16:creationId xmlns:a16="http://schemas.microsoft.com/office/drawing/2014/main" id="{00000000-0008-0000-0A00-000084000000}"/>
              </a:ext>
            </a:extLst>
          </xdr:cNvPr>
          <xdr:cNvSpPr txBox="1"/>
        </xdr:nvSpPr>
        <xdr:spPr>
          <a:xfrm>
            <a:off x="1029308" y="8210250"/>
            <a:ext cx="4809516" cy="8135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lt" sz="1100">
                <a:solidFill>
                  <a:schemeClr val="tx1">
                    <a:lumMod val="75000"/>
                    <a:lumOff val="25000"/>
                  </a:schemeClr>
                </a:solidFill>
                <a:latin typeface="Segoe UI" panose="020B0502040204020203" pitchFamily="34" charset="0"/>
                <a:cs typeface="Segoe UI" panose="020B0502040204020203" pitchFamily="34" charset="0"/>
              </a:rPr>
              <a:t>Dešinėje bus rodoma sritis </a:t>
            </a:r>
            <a:r>
              <a:rPr lang="lt" sz="1100" b="1">
                <a:solidFill>
                  <a:schemeClr val="tx1">
                    <a:lumMod val="75000"/>
                    <a:lumOff val="25000"/>
                  </a:schemeClr>
                </a:solidFill>
                <a:latin typeface="Segoe UI" panose="020B0502040204020203" pitchFamily="34" charset="0"/>
                <a:cs typeface="Segoe UI" panose="020B0502040204020203" pitchFamily="34" charset="0"/>
              </a:rPr>
              <a:t>Suvestinės lentelės</a:t>
            </a:r>
            <a:r>
              <a:rPr lang="lt" sz="1100">
                <a:solidFill>
                  <a:schemeClr val="tx1">
                    <a:lumMod val="75000"/>
                    <a:lumOff val="25000"/>
                  </a:schemeClr>
                </a:solidFill>
                <a:latin typeface="Segoe UI" panose="020B0502040204020203" pitchFamily="34" charset="0"/>
                <a:cs typeface="Segoe UI" panose="020B0502040204020203" pitchFamily="34" charset="0"/>
              </a:rPr>
              <a:t> </a:t>
            </a:r>
            <a:r>
              <a:rPr lang="lt" sz="1100" b="1">
                <a:solidFill>
                  <a:schemeClr val="tx1">
                    <a:lumMod val="75000"/>
                    <a:lumOff val="25000"/>
                  </a:schemeClr>
                </a:solidFill>
                <a:latin typeface="Segoe UI" panose="020B0502040204020203" pitchFamily="34" charset="0"/>
                <a:cs typeface="Segoe UI" panose="020B0502040204020203" pitchFamily="34" charset="0"/>
              </a:rPr>
              <a:t>„PivotTable“ laukai</a:t>
            </a:r>
            <a:r>
              <a:rPr lang="lt" sz="1100">
                <a:solidFill>
                  <a:schemeClr val="tx1">
                    <a:lumMod val="75000"/>
                    <a:lumOff val="25000"/>
                  </a:schemeClr>
                </a:solidFill>
                <a:latin typeface="Segoe UI" panose="020B0502040204020203" pitchFamily="34" charset="0"/>
                <a:cs typeface="Segoe UI" panose="020B0502040204020203" pitchFamily="34" charset="0"/>
              </a:rPr>
              <a:t>.</a:t>
            </a:r>
            <a:endParaRPr lang="en-US" sz="1100" b="1">
              <a:solidFill>
                <a:schemeClr val="tx1">
                  <a:lumMod val="75000"/>
                  <a:lumOff val="25000"/>
                </a:schemeClr>
              </a:solidFill>
              <a:latin typeface="Segoe UI" panose="020B0502040204020203" pitchFamily="34" charset="0"/>
              <a:cs typeface="Segoe UI" panose="020B0502040204020203" pitchFamily="34" charset="0"/>
            </a:endParaRPr>
          </a:p>
        </xdr:txBody>
      </xdr:sp>
      <xdr:sp macro="" textlink="">
        <xdr:nvSpPr>
          <xdr:cNvPr id="133" name="132 ovalas" descr="3">
            <a:extLst>
              <a:ext uri="{FF2B5EF4-FFF2-40B4-BE49-F238E27FC236}">
                <a16:creationId xmlns:a16="http://schemas.microsoft.com/office/drawing/2014/main" id="{00000000-0008-0000-0A00-000085000000}"/>
              </a:ext>
            </a:extLst>
          </xdr:cNvPr>
          <xdr:cNvSpPr/>
        </xdr:nvSpPr>
        <xdr:spPr>
          <a:xfrm>
            <a:off x="622274" y="8167751"/>
            <a:ext cx="299933" cy="382750"/>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lt" sz="1600">
                <a:latin typeface="Segoe UI Semibold" panose="020B0702040204020203" pitchFamily="34" charset="0"/>
                <a:cs typeface="Segoe UI Semibold" panose="020B0702040204020203" pitchFamily="34" charset="0"/>
              </a:rPr>
              <a:t>3</a:t>
            </a:r>
          </a:p>
        </xdr:txBody>
      </xdr:sp>
      <xdr:sp macro="" textlink="">
        <xdr:nvSpPr>
          <xdr:cNvPr id="116" name="Veiksmas" descr="Srities viršuje spustelėkite žymės langelį Produktas. &#10;&#10;Tai atlikus, laukas Produktas bus įtrauktas į skydelio apačioje esančią sritį Eilutės. Naujoje „PivotTable“ produktų duomenys rodomi kaip eilutės žymos">
            <a:extLst>
              <a:ext uri="{FF2B5EF4-FFF2-40B4-BE49-F238E27FC236}">
                <a16:creationId xmlns:a16="http://schemas.microsoft.com/office/drawing/2014/main" id="{00000000-0008-0000-0A00-000074000000}"/>
              </a:ext>
            </a:extLst>
          </xdr:cNvPr>
          <xdr:cNvSpPr txBox="1"/>
        </xdr:nvSpPr>
        <xdr:spPr>
          <a:xfrm>
            <a:off x="1029308" y="8700056"/>
            <a:ext cx="4809516" cy="9094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defRPr/>
            </a:pPr>
            <a:r>
              <a:rPr lang="l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Srities viršuje spustelėkite žymės langelį </a:t>
            </a:r>
            <a:r>
              <a:rPr lang="lt"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Produktas</a:t>
            </a:r>
            <a:r>
              <a:rPr lang="l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r>
            <a:b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b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r>
            <a:b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br>
            <a:r>
              <a:rPr lang="l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Tai atlikus, laukas Produktas bus įtrauktas į skydelio apačioje esančią sritį Eilutės. Naujoje „PivotTable“</a:t>
            </a:r>
            <a:r>
              <a:rPr lang="lt"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r>
              <a:rPr lang="lt" sz="1100" b="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produktų duomenys rodomi kaip </a:t>
            </a:r>
            <a:r>
              <a:rPr lang="lt"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eilutės žymos</a:t>
            </a:r>
            <a:r>
              <a:rPr lang="l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t>
            </a:r>
          </a:p>
        </xdr:txBody>
      </xdr:sp>
      <xdr:sp macro="" textlink="">
        <xdr:nvSpPr>
          <xdr:cNvPr id="117" name="116 ovalas" descr="4">
            <a:extLst>
              <a:ext uri="{FF2B5EF4-FFF2-40B4-BE49-F238E27FC236}">
                <a16:creationId xmlns:a16="http://schemas.microsoft.com/office/drawing/2014/main" id="{00000000-0008-0000-0A00-000075000000}"/>
              </a:ext>
            </a:extLst>
          </xdr:cNvPr>
          <xdr:cNvSpPr/>
        </xdr:nvSpPr>
        <xdr:spPr>
          <a:xfrm>
            <a:off x="622274" y="8657558"/>
            <a:ext cx="299933" cy="382750"/>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lt" sz="1600">
                <a:latin typeface="Segoe UI Semibold" panose="020B0702040204020203" pitchFamily="34" charset="0"/>
                <a:cs typeface="Segoe UI Semibold" panose="020B0702040204020203" pitchFamily="34" charset="0"/>
              </a:rPr>
              <a:t>4</a:t>
            </a:r>
          </a:p>
        </xdr:txBody>
      </xdr:sp>
      <xdr:sp macro="" textlink="">
        <xdr:nvSpPr>
          <xdr:cNvPr id="118" name="Veiksmas" descr="Srities viršuje spustelėkite žymės langelį Suma. &#10;&#10;Tai atlikus, laukas Suma bus įtrauktas į skydelio apačioje esančią sritį Reikšmės Be to, „PivotTable“ lentelėje tuo pačiu metu susumuojamos kiekvieno produkto sumos">
            <a:extLst>
              <a:ext uri="{FF2B5EF4-FFF2-40B4-BE49-F238E27FC236}">
                <a16:creationId xmlns:a16="http://schemas.microsoft.com/office/drawing/2014/main" id="{00000000-0008-0000-0A00-000076000000}"/>
              </a:ext>
            </a:extLst>
          </xdr:cNvPr>
          <xdr:cNvSpPr txBox="1"/>
        </xdr:nvSpPr>
        <xdr:spPr>
          <a:xfrm>
            <a:off x="1029308" y="9703695"/>
            <a:ext cx="4809516" cy="9939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l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Srities viršuje spustelėkite žymės langelį </a:t>
            </a:r>
            <a:r>
              <a:rPr lang="lt"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Suma</a:t>
            </a:r>
            <a:r>
              <a:rPr lang="l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r>
            <a:b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b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r>
            <a:b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br>
            <a:r>
              <a:rPr lang="l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Tai atlikus, laukas Suma bus įtrauktas į skydelio apačioje esančią sritį Reikšmės Be to, „PivotTable“ lentelėje tuo pačiu metu susumuojamos kiekvieno produkto sumos.</a:t>
            </a:r>
          </a:p>
        </xdr:txBody>
      </xdr:sp>
      <xdr:sp macro="" textlink="">
        <xdr:nvSpPr>
          <xdr:cNvPr id="119" name="118 ovalas" descr="5">
            <a:extLst>
              <a:ext uri="{FF2B5EF4-FFF2-40B4-BE49-F238E27FC236}">
                <a16:creationId xmlns:a16="http://schemas.microsoft.com/office/drawing/2014/main" id="{00000000-0008-0000-0A00-000077000000}"/>
              </a:ext>
            </a:extLst>
          </xdr:cNvPr>
          <xdr:cNvSpPr/>
        </xdr:nvSpPr>
        <xdr:spPr>
          <a:xfrm>
            <a:off x="622274" y="9661196"/>
            <a:ext cx="299933" cy="382750"/>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lt" sz="1600">
                <a:latin typeface="Segoe UI Semibold" panose="020B0702040204020203" pitchFamily="34" charset="0"/>
                <a:cs typeface="Segoe UI Semibold" panose="020B0702040204020203" pitchFamily="34" charset="0"/>
              </a:rPr>
              <a:t>5</a:t>
            </a:r>
          </a:p>
        </xdr:txBody>
      </xdr:sp>
      <xdr:sp macro="" textlink="">
        <xdr:nvSpPr>
          <xdr:cNvPr id="120" name="Veiksmas" descr="Sveikiname, sukūrėte „PivotTable“. Tačiau galite išmokti ir padaryti dar daug dagiau. Jei norite sužinoti daugiau, spustelėkite šio lapo apačioje esančią nuorodą">
            <a:extLst>
              <a:ext uri="{FF2B5EF4-FFF2-40B4-BE49-F238E27FC236}">
                <a16:creationId xmlns:a16="http://schemas.microsoft.com/office/drawing/2014/main" id="{00000000-0008-0000-0A00-000078000000}"/>
              </a:ext>
            </a:extLst>
          </xdr:cNvPr>
          <xdr:cNvSpPr txBox="1"/>
        </xdr:nvSpPr>
        <xdr:spPr>
          <a:xfrm>
            <a:off x="1029308" y="10708984"/>
            <a:ext cx="4809516" cy="4949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l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Sveikiname, sukūrėte „PivotTable“. Tačiau dar daug galite atlikti. Norėdami sužinoti daugiau, spustelėkite lapo apačioje esantį saitą.</a:t>
            </a:r>
          </a:p>
        </xdr:txBody>
      </xdr:sp>
      <xdr:sp macro="" textlink="">
        <xdr:nvSpPr>
          <xdr:cNvPr id="121" name="120 ovalas" descr="6">
            <a:extLst>
              <a:ext uri="{FF2B5EF4-FFF2-40B4-BE49-F238E27FC236}">
                <a16:creationId xmlns:a16="http://schemas.microsoft.com/office/drawing/2014/main" id="{00000000-0008-0000-0A00-000079000000}"/>
              </a:ext>
            </a:extLst>
          </xdr:cNvPr>
          <xdr:cNvSpPr/>
        </xdr:nvSpPr>
        <xdr:spPr>
          <a:xfrm>
            <a:off x="622274" y="10666485"/>
            <a:ext cx="299933" cy="382750"/>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lt" sz="1600">
                <a:latin typeface="Segoe UI Semibold" panose="020B0702040204020203" pitchFamily="34" charset="0"/>
                <a:cs typeface="Segoe UI Semibold" panose="020B0702040204020203" pitchFamily="34" charset="0"/>
              </a:rPr>
              <a:t>6</a:t>
            </a:r>
          </a:p>
        </xdr:txBody>
      </xdr:sp>
      <xdr:pic>
        <xdr:nvPicPr>
          <xdr:cNvPr id="122" name="121 paveikslėlis" descr="Žymės langelis Produktas">
            <a:extLst>
              <a:ext uri="{FF2B5EF4-FFF2-40B4-BE49-F238E27FC236}">
                <a16:creationId xmlns:a16="http://schemas.microsoft.com/office/drawing/2014/main" id="{00000000-0008-0000-0A00-00007A000000}"/>
              </a:ext>
            </a:extLst>
          </xdr:cNvPr>
          <xdr:cNvPicPr>
            <a:picLocks noChangeAspect="1"/>
          </xdr:cNvPicPr>
        </xdr:nvPicPr>
        <xdr:blipFill>
          <a:blip xmlns:r="http://schemas.openxmlformats.org/officeDocument/2006/relationships" r:embed="rId3"/>
          <a:srcRect/>
          <a:stretch/>
        </xdr:blipFill>
        <xdr:spPr>
          <a:xfrm>
            <a:off x="3627644" y="8747096"/>
            <a:ext cx="649369" cy="171450"/>
          </a:xfrm>
          <a:prstGeom prst="rect">
            <a:avLst/>
          </a:prstGeom>
        </xdr:spPr>
      </xdr:pic>
      <xdr:pic>
        <xdr:nvPicPr>
          <xdr:cNvPr id="123" name="122 paveikslėlis" descr="Žymės langelis Suma">
            <a:extLst>
              <a:ext uri="{FF2B5EF4-FFF2-40B4-BE49-F238E27FC236}">
                <a16:creationId xmlns:a16="http://schemas.microsoft.com/office/drawing/2014/main" id="{00000000-0008-0000-0A00-00007B000000}"/>
              </a:ext>
            </a:extLst>
          </xdr:cNvPr>
          <xdr:cNvPicPr>
            <a:picLocks noChangeAspect="1"/>
          </xdr:cNvPicPr>
        </xdr:nvPicPr>
        <xdr:blipFill>
          <a:blip xmlns:r="http://schemas.openxmlformats.org/officeDocument/2006/relationships" r:embed="rId4"/>
          <a:srcRect/>
          <a:stretch/>
        </xdr:blipFill>
        <xdr:spPr>
          <a:xfrm>
            <a:off x="3386789" y="9774397"/>
            <a:ext cx="440377" cy="171450"/>
          </a:xfrm>
          <a:prstGeom prst="rect">
            <a:avLst/>
          </a:prstGeom>
        </xdr:spPr>
      </xdr:pic>
    </xdr:grpSp>
    <xdr:clientData/>
  </xdr:twoCellAnchor>
  <xdr:twoCellAnchor editAs="oneCell">
    <xdr:from>
      <xdr:col>0</xdr:col>
      <xdr:colOff>394516</xdr:colOff>
      <xdr:row>56</xdr:row>
      <xdr:rowOff>168728</xdr:rowOff>
    </xdr:from>
    <xdr:to>
      <xdr:col>1</xdr:col>
      <xdr:colOff>6930391</xdr:colOff>
      <xdr:row>72</xdr:row>
      <xdr:rowOff>92328</xdr:rowOff>
    </xdr:to>
    <xdr:grpSp>
      <xdr:nvGrpSpPr>
        <xdr:cNvPr id="135" name="Daugiau rasite žiniatinklyje" descr="Daugiau informacijos rasite žiniatinklyje, su žiniatinklio nuorodomis „Atgal į viršų“, „Kitas veiksmas“">
          <a:extLst>
            <a:ext uri="{FF2B5EF4-FFF2-40B4-BE49-F238E27FC236}">
              <a16:creationId xmlns:a16="http://schemas.microsoft.com/office/drawing/2014/main" id="{00000000-0008-0000-0A00-000087000000}"/>
            </a:ext>
          </a:extLst>
        </xdr:cNvPr>
        <xdr:cNvGrpSpPr/>
      </xdr:nvGrpSpPr>
      <xdr:grpSpPr>
        <a:xfrm>
          <a:off x="394516" y="11408228"/>
          <a:ext cx="7383600" cy="2971600"/>
          <a:chOff x="0" y="1"/>
          <a:chExt cx="5695950" cy="3005750"/>
        </a:xfrm>
      </xdr:grpSpPr>
      <xdr:sp macro="" textlink="">
        <xdr:nvSpPr>
          <xdr:cNvPr id="136" name="135 stačiakampis" descr="Fonas">
            <a:extLst>
              <a:ext uri="{FF2B5EF4-FFF2-40B4-BE49-F238E27FC236}">
                <a16:creationId xmlns:a16="http://schemas.microsoft.com/office/drawing/2014/main" id="{00000000-0008-0000-0A00-000088000000}"/>
              </a:ext>
            </a:extLst>
          </xdr:cNvPr>
          <xdr:cNvSpPr/>
        </xdr:nvSpPr>
        <xdr:spPr>
          <a:xfrm>
            <a:off x="0" y="1"/>
            <a:ext cx="5695950" cy="3005750"/>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137" name="Veiksmas" descr="Daugiau informacijos rasite žiniatinklyje">
            <a:extLst>
              <a:ext uri="{FF2B5EF4-FFF2-40B4-BE49-F238E27FC236}">
                <a16:creationId xmlns:a16="http://schemas.microsoft.com/office/drawing/2014/main" id="{00000000-0008-0000-0A00-000089000000}"/>
              </a:ext>
            </a:extLst>
          </xdr:cNvPr>
          <xdr:cNvSpPr txBox="1"/>
        </xdr:nvSpPr>
        <xdr:spPr>
          <a:xfrm>
            <a:off x="231748" y="118698"/>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lt"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Daugiau informacijos rasite žiniatinklyje</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38" name="137 tiesioji jungtis" descr="Dekoratyvinė linija">
            <a:extLst>
              <a:ext uri="{FF2B5EF4-FFF2-40B4-BE49-F238E27FC236}">
                <a16:creationId xmlns:a16="http://schemas.microsoft.com/office/drawing/2014/main" id="{00000000-0008-0000-0A00-00008A000000}"/>
              </a:ext>
            </a:extLst>
          </xdr:cNvPr>
          <xdr:cNvCxnSpPr>
            <a:cxnSpLocks/>
          </xdr:cNvCxnSpPr>
        </xdr:nvCxnSpPr>
        <xdr:spPr>
          <a:xfrm>
            <a:off x="234924" y="62611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39" name="Mygtukas Pirmyn" descr="Atgal į viršų, hipersaitu susieta su langeliu A1">
            <a:hlinkClick xmlns:r="http://schemas.openxmlformats.org/officeDocument/2006/relationships" r:id="rId5" tooltip="Pasirinkite norėdami grįžti į šio darbalapio langelį A1"/>
            <a:extLst>
              <a:ext uri="{FF2B5EF4-FFF2-40B4-BE49-F238E27FC236}">
                <a16:creationId xmlns:a16="http://schemas.microsoft.com/office/drawing/2014/main" id="{00000000-0008-0000-0A00-00008B000000}"/>
              </a:ext>
            </a:extLst>
          </xdr:cNvPr>
          <xdr:cNvSpPr/>
        </xdr:nvSpPr>
        <xdr:spPr>
          <a:xfrm>
            <a:off x="234924" y="2170102"/>
            <a:ext cx="2899352" cy="536454"/>
          </a:xfrm>
          <a:prstGeom prst="up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lt" sz="1200">
                <a:solidFill>
                  <a:srgbClr val="0B744D"/>
                </a:solidFill>
                <a:latin typeface="Segoe UI" pitchFamily="34" charset="0"/>
                <a:ea typeface="Segoe UI" pitchFamily="34" charset="0"/>
                <a:cs typeface="Segoe UI" pitchFamily="34" charset="0"/>
              </a:rPr>
              <a:t>Atgal į viršų</a:t>
            </a:r>
          </a:p>
        </xdr:txBody>
      </xdr:sp>
      <xdr:cxnSp macro="">
        <xdr:nvCxnSpPr>
          <xdr:cNvPr id="140" name="139 tiesioji jungtis" descr="Dekoratyvinė linija">
            <a:extLst>
              <a:ext uri="{FF2B5EF4-FFF2-40B4-BE49-F238E27FC236}">
                <a16:creationId xmlns:a16="http://schemas.microsoft.com/office/drawing/2014/main" id="{00000000-0008-0000-0A00-00008C000000}"/>
              </a:ext>
            </a:extLst>
          </xdr:cNvPr>
          <xdr:cNvCxnSpPr>
            <a:cxnSpLocks/>
          </xdr:cNvCxnSpPr>
        </xdr:nvCxnSpPr>
        <xdr:spPr>
          <a:xfrm>
            <a:off x="234924" y="192475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41" name="Mygtukas Pirmyn" descr="Kito veiksmo mygtukas, hipersaitu susietas su kitu lapu">
            <a:hlinkClick xmlns:r="http://schemas.openxmlformats.org/officeDocument/2006/relationships" r:id="rId2" tooltip="Pasirinkite, jei norite pereiti prie kito veiksmo"/>
            <a:extLst>
              <a:ext uri="{FF2B5EF4-FFF2-40B4-BE49-F238E27FC236}">
                <a16:creationId xmlns:a16="http://schemas.microsoft.com/office/drawing/2014/main" id="{00000000-0008-0000-0A00-00008D000000}"/>
              </a:ext>
            </a:extLst>
          </xdr:cNvPr>
          <xdr:cNvSpPr/>
        </xdr:nvSpPr>
        <xdr:spPr>
          <a:xfrm>
            <a:off x="4293870" y="2360603"/>
            <a:ext cx="1154430" cy="34849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lt" sz="1200">
                <a:solidFill>
                  <a:srgbClr val="0B744D"/>
                </a:solidFill>
                <a:latin typeface="Segoe UI" pitchFamily="34" charset="0"/>
                <a:ea typeface="Segoe UI" pitchFamily="34" charset="0"/>
                <a:cs typeface="Segoe UI" pitchFamily="34" charset="0"/>
              </a:rPr>
              <a:t>Kitas veiksmas</a:t>
            </a:r>
          </a:p>
        </xdr:txBody>
      </xdr:sp>
      <xdr:sp macro="" textlink="">
        <xdr:nvSpPr>
          <xdr:cNvPr id="142" name="Veiksmas" descr="„PivotTable“ kūrimas darbalapio duomenims analizuoti, hipersaitu susieta su žiniatinkliu">
            <a:hlinkClick xmlns:r="http://schemas.openxmlformats.org/officeDocument/2006/relationships" r:id="rId6" tooltip="Pasirinkite norėdami iš žiniatinklio sužinoti apie „PivotTable“ kūrimą darbalapio duomenims analizuoti"/>
            <a:extLst>
              <a:ext uri="{FF2B5EF4-FFF2-40B4-BE49-F238E27FC236}">
                <a16:creationId xmlns:a16="http://schemas.microsoft.com/office/drawing/2014/main" id="{00000000-0008-0000-0A00-00008E000000}"/>
              </a:ext>
            </a:extLst>
          </xdr:cNvPr>
          <xdr:cNvSpPr txBox="1"/>
        </xdr:nvSpPr>
        <xdr:spPr>
          <a:xfrm>
            <a:off x="638783" y="794849"/>
            <a:ext cx="3024351" cy="3100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lt-LT"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„PivotTable“ kūrimas </a:t>
            </a: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norint analizuoti </a:t>
            </a:r>
            <a:r>
              <a:rPr lang="lt-LT"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darbalapio duomenis </a:t>
            </a:r>
          </a:p>
        </xdr:txBody>
      </xdr:sp>
      <xdr:pic>
        <xdr:nvPicPr>
          <xdr:cNvPr id="143" name="22 grafinis elementas" descr="Rodyklė">
            <a:hlinkClick xmlns:r="http://schemas.openxmlformats.org/officeDocument/2006/relationships" r:id="rId6" tooltip="Pasirinkite norėdami sužinoti daugiau iš žiniatinklio"/>
            <a:extLst>
              <a:ext uri="{FF2B5EF4-FFF2-40B4-BE49-F238E27FC236}">
                <a16:creationId xmlns:a16="http://schemas.microsoft.com/office/drawing/2014/main" id="{00000000-0008-0000-0A00-00008F000000}"/>
              </a:ext>
            </a:extLst>
          </xdr:cNvPr>
          <xdr:cNvPicPr>
            <a:picLocks noChangeAspect="1"/>
          </xdr:cNvPicPr>
        </xdr:nvPicPr>
        <xdr:blipFill>
          <a:blip xmlns:r="http://schemas.openxmlformats.org/officeDocument/2006/relationships" r:embed="rId7">
            <a:extLst>
              <a:ext uri="{96DAC541-7B7A-43D3-8B79-37D633B846F1}">
                <asvg:svgBlip xmlns:asvg="http://schemas.microsoft.com/office/drawing/2016/SVG/main" xmlns="" r:embed="rId8"/>
              </a:ext>
            </a:extLst>
          </a:blip>
          <a:stretch>
            <a:fillRect/>
          </a:stretch>
        </xdr:blipFill>
        <xdr:spPr>
          <a:xfrm>
            <a:off x="211503" y="699572"/>
            <a:ext cx="454554" cy="448472"/>
          </a:xfrm>
          <a:prstGeom prst="rect">
            <a:avLst/>
          </a:prstGeom>
        </xdr:spPr>
      </xdr:pic>
      <xdr:sp macro="" textlink="">
        <xdr:nvSpPr>
          <xdr:cNvPr id="144" name="Veiksmas" descr="Laukų sąrašo naudojimas tvarkant laukus „PivotTable“, hipersaitu susieta su žiniatinkliu">
            <a:hlinkClick xmlns:r="http://schemas.openxmlformats.org/officeDocument/2006/relationships" r:id="rId9" tooltip="Pasirinkite norėdami iš žiniatinklio sužinoti apie laukų sąrašo naudojimą tvarkant laukus „PivotTable“"/>
            <a:extLst>
              <a:ext uri="{FF2B5EF4-FFF2-40B4-BE49-F238E27FC236}">
                <a16:creationId xmlns:a16="http://schemas.microsoft.com/office/drawing/2014/main" id="{00000000-0008-0000-0A00-000090000000}"/>
              </a:ext>
            </a:extLst>
          </xdr:cNvPr>
          <xdr:cNvSpPr txBox="1"/>
        </xdr:nvSpPr>
        <xdr:spPr>
          <a:xfrm>
            <a:off x="638783" y="1259456"/>
            <a:ext cx="3224376" cy="2904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lt-LT"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Laukų sąrašo naudojimas </a:t>
            </a: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norint </a:t>
            </a:r>
            <a:r>
              <a:rPr lang="lt-LT"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tvark</a:t>
            </a: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yti</a:t>
            </a:r>
            <a:r>
              <a:rPr lang="lt-LT"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laukus „PivotTable“</a:t>
            </a:r>
          </a:p>
        </xdr:txBody>
      </xdr:sp>
      <xdr:pic>
        <xdr:nvPicPr>
          <xdr:cNvPr id="145" name="22 grafinis elementas" descr="Rodyklė">
            <a:hlinkClick xmlns:r="http://schemas.openxmlformats.org/officeDocument/2006/relationships" r:id="rId9" tooltip="Pasirinkite norėdami sužinoti daugiau iš žiniatinklio"/>
            <a:extLst>
              <a:ext uri="{FF2B5EF4-FFF2-40B4-BE49-F238E27FC236}">
                <a16:creationId xmlns:a16="http://schemas.microsoft.com/office/drawing/2014/main" id="{00000000-0008-0000-0A00-000091000000}"/>
              </a:ext>
            </a:extLst>
          </xdr:cNvPr>
          <xdr:cNvPicPr>
            <a:picLocks noChangeAspect="1"/>
          </xdr:cNvPicPr>
        </xdr:nvPicPr>
        <xdr:blipFill>
          <a:blip xmlns:r="http://schemas.openxmlformats.org/officeDocument/2006/relationships" r:embed="rId7">
            <a:extLst>
              <a:ext uri="{96DAC541-7B7A-43D3-8B79-37D633B846F1}">
                <asvg:svgBlip xmlns:asvg="http://schemas.microsoft.com/office/drawing/2016/SVG/main" xmlns="" r:embed="rId8"/>
              </a:ext>
            </a:extLst>
          </a:blip>
          <a:stretch>
            <a:fillRect/>
          </a:stretch>
        </xdr:blipFill>
        <xdr:spPr>
          <a:xfrm>
            <a:off x="211503" y="1157426"/>
            <a:ext cx="454554" cy="448472"/>
          </a:xfrm>
          <a:prstGeom prst="rect">
            <a:avLst/>
          </a:prstGeom>
        </xdr:spPr>
      </xdr:pic>
    </xdr:grpSp>
    <xdr:clientData/>
  </xdr:twoCellAnchor>
  <xdr:twoCellAnchor editAs="oneCell">
    <xdr:from>
      <xdr:col>2</xdr:col>
      <xdr:colOff>276225</xdr:colOff>
      <xdr:row>9</xdr:row>
      <xdr:rowOff>165566</xdr:rowOff>
    </xdr:from>
    <xdr:to>
      <xdr:col>3</xdr:col>
      <xdr:colOff>852537</xdr:colOff>
      <xdr:row>13</xdr:row>
      <xdr:rowOff>72761</xdr:rowOff>
    </xdr:to>
    <xdr:grpSp>
      <xdr:nvGrpSpPr>
        <xdr:cNvPr id="2" name="„PivotTable“ rodyklė" descr="Rodyklė, nurodanti į „PivotTable“">
          <a:extLst>
            <a:ext uri="{FF2B5EF4-FFF2-40B4-BE49-F238E27FC236}">
              <a16:creationId xmlns:a16="http://schemas.microsoft.com/office/drawing/2014/main" id="{00000000-0008-0000-0A00-000002000000}"/>
            </a:ext>
          </a:extLst>
        </xdr:cNvPr>
        <xdr:cNvGrpSpPr/>
      </xdr:nvGrpSpPr>
      <xdr:grpSpPr>
        <a:xfrm>
          <a:off x="8353425" y="2451566"/>
          <a:ext cx="1404987" cy="669195"/>
          <a:chOff x="6810375" y="2584916"/>
          <a:chExt cx="1404987" cy="669195"/>
        </a:xfrm>
      </xdr:grpSpPr>
      <xdr:sp macro="" textlink="">
        <xdr:nvSpPr>
          <xdr:cNvPr id="69" name="68 lankas" descr="Rodyklė">
            <a:extLst>
              <a:ext uri="{FF2B5EF4-FFF2-40B4-BE49-F238E27FC236}">
                <a16:creationId xmlns:a16="http://schemas.microsoft.com/office/drawing/2014/main" id="{00000000-0008-0000-0A00-000045000000}"/>
              </a:ext>
            </a:extLst>
          </xdr:cNvPr>
          <xdr:cNvSpPr/>
        </xdr:nvSpPr>
        <xdr:spPr>
          <a:xfrm rot="9903799">
            <a:off x="7535519" y="2584916"/>
            <a:ext cx="640711" cy="669195"/>
          </a:xfrm>
          <a:prstGeom prst="arc">
            <a:avLst>
              <a:gd name="adj1" fmla="val 15011426"/>
              <a:gd name="adj2" fmla="val 20877560"/>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rtl="0"/>
            <a:endParaRPr lang="en-US" sz="1100"/>
          </a:p>
        </xdr:txBody>
      </xdr:sp>
      <xdr:sp macro="" textlink="">
        <xdr:nvSpPr>
          <xdr:cNvPr id="70" name="Veiksmas" descr="PivotTable">
            <a:extLst>
              <a:ext uri="{FF2B5EF4-FFF2-40B4-BE49-F238E27FC236}">
                <a16:creationId xmlns:a16="http://schemas.microsoft.com/office/drawing/2014/main" id="{00000000-0008-0000-0A00-000046000000}"/>
              </a:ext>
            </a:extLst>
          </xdr:cNvPr>
          <xdr:cNvSpPr txBox="1"/>
        </xdr:nvSpPr>
        <xdr:spPr>
          <a:xfrm>
            <a:off x="6810375" y="2851150"/>
            <a:ext cx="1404987" cy="3216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rtl="0" eaLnBrk="1" fontAlgn="auto" latinLnBrk="0" hangingPunct="1">
              <a:lnSpc>
                <a:spcPct val="100000"/>
              </a:lnSpc>
              <a:spcBef>
                <a:spcPts val="0"/>
              </a:spcBef>
              <a:spcAft>
                <a:spcPts val="0"/>
              </a:spcAft>
              <a:buClrTx/>
              <a:buSzTx/>
              <a:buFontTx/>
              <a:buNone/>
              <a:tabLst/>
              <a:defRPr/>
            </a:pPr>
            <a:r>
              <a:rPr lang="lt" sz="1100" b="0" i="0" u="none" strike="noStrike" kern="0" cap="none" spc="0" normalizeH="0" baseline="0" noProof="0">
                <a:ln>
                  <a:noFill/>
                </a:ln>
                <a:solidFill>
                  <a:schemeClr val="bg2">
                    <a:lumMod val="25000"/>
                  </a:schemeClr>
                </a:solidFill>
                <a:effectLst/>
                <a:uLnTx/>
                <a:uFillTx/>
                <a:latin typeface="+mn-lt"/>
                <a:ea typeface="Segoe UI" pitchFamily="34" charset="0"/>
                <a:cs typeface="Segoe UI Light" panose="020B0502040204020203" pitchFamily="34" charset="0"/>
              </a:rPr>
              <a:t>PivotTable</a:t>
            </a:r>
          </a:p>
        </xdr:txBody>
      </xdr:sp>
    </xdr:grpSp>
    <xdr:clientData/>
  </xdr:twoCellAnchor>
</xdr:wsDr>
</file>

<file path=xl/drawings/drawing124.xml><?xml version="1.0" encoding="utf-8"?>
<xdr:wsDr xmlns:xdr="http://schemas.openxmlformats.org/drawingml/2006/spreadsheetDrawing" xmlns:a="http://schemas.openxmlformats.org/drawingml/2006/main">
  <xdr:twoCellAnchor editAs="oneCell">
    <xdr:from>
      <xdr:col>1</xdr:col>
      <xdr:colOff>202165</xdr:colOff>
      <xdr:row>14</xdr:row>
      <xdr:rowOff>83872</xdr:rowOff>
    </xdr:from>
    <xdr:to>
      <xdr:col>6</xdr:col>
      <xdr:colOff>50651</xdr:colOff>
      <xdr:row>14</xdr:row>
      <xdr:rowOff>83872</xdr:rowOff>
    </xdr:to>
    <xdr:cxnSp macro="">
      <xdr:nvCxnSpPr>
        <xdr:cNvPr id="44" name="43 tiesioji jungtis" descr="Dekoratyvinė linija">
          <a:extLst>
            <a:ext uri="{FF2B5EF4-FFF2-40B4-BE49-F238E27FC236}">
              <a16:creationId xmlns:a16="http://schemas.microsoft.com/office/drawing/2014/main" id="{46E2CC7A-F46E-41A2-94F0-D4DF90308025}"/>
            </a:ext>
          </a:extLst>
        </xdr:cNvPr>
        <xdr:cNvCxnSpPr/>
      </xdr:nvCxnSpPr>
      <xdr:spPr>
        <a:xfrm>
          <a:off x="792715" y="3322372"/>
          <a:ext cx="8554336" cy="0"/>
        </a:xfrm>
        <a:prstGeom prst="line">
          <a:avLst/>
        </a:prstGeom>
        <a:ln w="12700">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171451</xdr:colOff>
      <xdr:row>0</xdr:row>
      <xdr:rowOff>285750</xdr:rowOff>
    </xdr:from>
    <xdr:to>
      <xdr:col>6</xdr:col>
      <xdr:colOff>184462</xdr:colOff>
      <xdr:row>25</xdr:row>
      <xdr:rowOff>180975</xdr:rowOff>
    </xdr:to>
    <xdr:grpSp>
      <xdr:nvGrpSpPr>
        <xdr:cNvPr id="8" name="7 grupė" descr="Turite daugiau klausimų apie „Excel“? Spustelėkite mygtuką „Noriu sužinoti“ ir įveskite, ką norite žinoti. Yra daugybė būdų palengvinti jūsų darbą: „LinkedIn Learning Video“ paskaitos tinka visiems lygiams – nuo pradedančiųjų iki pažengusių. Mokykitės pasirinktu temptu. Bendruomenė Užduokite klausimus ir bendraukite su kitais „Excel“ gerbėjais. Kas dar naujo? Kadangi tai yra jūsų prenumeratos dalis, mes ir toliau įtraukiame naujas funkcijas. Pateikite savo nuomonę apie šią apžvalgą">
          <a:extLst>
            <a:ext uri="{FF2B5EF4-FFF2-40B4-BE49-F238E27FC236}">
              <a16:creationId xmlns:a16="http://schemas.microsoft.com/office/drawing/2014/main" id="{0B5BCAF4-F100-4FAC-ABBE-24D74C2FDEF9}"/>
            </a:ext>
          </a:extLst>
        </xdr:cNvPr>
        <xdr:cNvGrpSpPr/>
      </xdr:nvGrpSpPr>
      <xdr:grpSpPr>
        <a:xfrm>
          <a:off x="171451" y="285750"/>
          <a:ext cx="9309411" cy="5229225"/>
          <a:chOff x="171451" y="285750"/>
          <a:chExt cx="9309411" cy="5229225"/>
        </a:xfrm>
      </xdr:grpSpPr>
      <xdr:grpSp>
        <xdr:nvGrpSpPr>
          <xdr:cNvPr id="7" name="6 grupė" descr="More questions about Excel?&#10;Click the Tell Me button and type what you want to know&#10;Keep going. There are lots more ways to simplify your work:&#10;LinkedIn Learning&#10;Video courses for all levels—from beginner to advanced. Take at your own pace.&#10;Community&#10;Ask questions and connect with other Excel fans.&#10;What else is new?&#10;We continue to add new features as part of your subscription.&#10;Give us feedback on this tour">
            <a:extLst>
              <a:ext uri="{FF2B5EF4-FFF2-40B4-BE49-F238E27FC236}">
                <a16:creationId xmlns:a16="http://schemas.microsoft.com/office/drawing/2014/main" id="{3E016D0F-C88B-41CC-B64A-6954CF5DA52A}"/>
              </a:ext>
            </a:extLst>
          </xdr:cNvPr>
          <xdr:cNvGrpSpPr/>
        </xdr:nvGrpSpPr>
        <xdr:grpSpPr>
          <a:xfrm>
            <a:off x="171451" y="285750"/>
            <a:ext cx="9309411" cy="5229225"/>
            <a:chOff x="171451" y="285750"/>
            <a:chExt cx="9309411" cy="5229225"/>
          </a:xfrm>
        </xdr:grpSpPr>
        <xdr:grpSp>
          <xdr:nvGrpSpPr>
            <xdr:cNvPr id="3" name="2 grupė">
              <a:extLst>
                <a:ext uri="{FF2B5EF4-FFF2-40B4-BE49-F238E27FC236}">
                  <a16:creationId xmlns:a16="http://schemas.microsoft.com/office/drawing/2014/main" id="{2D3AF418-A094-466E-AB09-35BE09D72168}"/>
                </a:ext>
              </a:extLst>
            </xdr:cNvPr>
            <xdr:cNvGrpSpPr/>
          </xdr:nvGrpSpPr>
          <xdr:grpSpPr>
            <a:xfrm>
              <a:off x="171451" y="285750"/>
              <a:ext cx="9309411" cy="5229225"/>
              <a:chOff x="171451" y="285750"/>
              <a:chExt cx="9309411" cy="5229225"/>
            </a:xfrm>
          </xdr:grpSpPr>
          <xdr:sp macro="" textlink="">
            <xdr:nvSpPr>
              <xdr:cNvPr id="27" name="26 stačiakampis" descr="Fonas">
                <a:extLst>
                  <a:ext uri="{FF2B5EF4-FFF2-40B4-BE49-F238E27FC236}">
                    <a16:creationId xmlns:a16="http://schemas.microsoft.com/office/drawing/2014/main" id="{8856A1CF-C007-4B5A-86B7-F041D589198F}"/>
                  </a:ext>
                </a:extLst>
              </xdr:cNvPr>
              <xdr:cNvSpPr/>
            </xdr:nvSpPr>
            <xdr:spPr>
              <a:xfrm>
                <a:off x="171451" y="285750"/>
                <a:ext cx="9299853" cy="5114925"/>
              </a:xfrm>
              <a:prstGeom prst="rect">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sp macro="" textlink="">
            <xdr:nvSpPr>
              <xdr:cNvPr id="28" name="27 stačiakampis" descr="Fonas">
                <a:extLst>
                  <a:ext uri="{FF2B5EF4-FFF2-40B4-BE49-F238E27FC236}">
                    <a16:creationId xmlns:a16="http://schemas.microsoft.com/office/drawing/2014/main" id="{B10C30BB-E92E-46F6-BF4F-711FFD237B75}"/>
                  </a:ext>
                </a:extLst>
              </xdr:cNvPr>
              <xdr:cNvSpPr/>
            </xdr:nvSpPr>
            <xdr:spPr>
              <a:xfrm>
                <a:off x="171451" y="1332861"/>
                <a:ext cx="9309411" cy="4182114"/>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grpSp>
        <xdr:sp macro="" textlink="">
          <xdr:nvSpPr>
            <xdr:cNvPr id="31" name="Pasveikinimo pranešimas" descr="Nesustokite. Yra daug daugiau darbo palengvinimo būdų:">
              <a:extLst>
                <a:ext uri="{FF2B5EF4-FFF2-40B4-BE49-F238E27FC236}">
                  <a16:creationId xmlns:a16="http://schemas.microsoft.com/office/drawing/2014/main" id="{B24D23C5-673E-45F6-8D1F-CF3CECAADEFD}"/>
                </a:ext>
              </a:extLst>
            </xdr:cNvPr>
            <xdr:cNvSpPr txBox="1"/>
          </xdr:nvSpPr>
          <xdr:spPr>
            <a:xfrm>
              <a:off x="780726" y="2874970"/>
              <a:ext cx="8251976" cy="4111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lt" sz="1600" b="0" i="0" baseline="0">
                  <a:solidFill>
                    <a:schemeClr val="tx1">
                      <a:lumMod val="75000"/>
                      <a:lumOff val="25000"/>
                    </a:schemeClr>
                  </a:solidFill>
                  <a:effectLst/>
                  <a:latin typeface="Segoe UI Light" panose="020B0502040204020203" pitchFamily="34" charset="0"/>
                  <a:ea typeface="Segoe UI" pitchFamily="34" charset="0"/>
                  <a:cs typeface="Segoe UI Light" panose="020B0502040204020203" pitchFamily="34" charset="0"/>
                </a:rPr>
                <a:t>Tęskite. Yra daugybė dalykų, kuriuos galite išmokti naudodami „Excel“:</a:t>
              </a:r>
              <a:endParaRPr lang="en-US" sz="1600" b="0">
                <a:solidFill>
                  <a:schemeClr val="tx1">
                    <a:lumMod val="75000"/>
                    <a:lumOff val="25000"/>
                  </a:schemeClr>
                </a:solidFill>
                <a:latin typeface="Segoe UI Light" panose="020B0502040204020203" pitchFamily="34" charset="0"/>
                <a:ea typeface="Segoe UI" pitchFamily="34" charset="0"/>
                <a:cs typeface="Segoe UI Light" panose="020B0502040204020203" pitchFamily="34" charset="0"/>
              </a:endParaRPr>
            </a:p>
          </xdr:txBody>
        </xdr:sp>
        <xdr:sp macro="" textlink="">
          <xdr:nvSpPr>
            <xdr:cNvPr id="32" name="Pasveikinimo pranešimas" descr="Turite daugiau klausimų apie „Excel“?">
              <a:extLst>
                <a:ext uri="{FF2B5EF4-FFF2-40B4-BE49-F238E27FC236}">
                  <a16:creationId xmlns:a16="http://schemas.microsoft.com/office/drawing/2014/main" id="{BB737325-A84F-45AD-AC4D-0C9616D3EA37}"/>
                </a:ext>
              </a:extLst>
            </xdr:cNvPr>
            <xdr:cNvSpPr txBox="1"/>
          </xdr:nvSpPr>
          <xdr:spPr>
            <a:xfrm>
              <a:off x="752052" y="676037"/>
              <a:ext cx="7629650" cy="7139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lt" sz="2600" b="0" i="0" baseline="0">
                  <a:solidFill>
                    <a:schemeClr val="bg1"/>
                  </a:solidFill>
                  <a:effectLst/>
                  <a:latin typeface="Segoe UI Light" pitchFamily="34" charset="0"/>
                  <a:ea typeface="Segoe UI" pitchFamily="34" charset="0"/>
                  <a:cs typeface="Segoe UI" pitchFamily="34" charset="0"/>
                </a:rPr>
                <a:t>Turite daugiau klausimų apie „Excel“?</a:t>
              </a:r>
              <a:endParaRPr lang="en-US" sz="2600" b="0">
                <a:latin typeface="Segoe UI Light" pitchFamily="34" charset="0"/>
                <a:ea typeface="Segoe UI" pitchFamily="34" charset="0"/>
                <a:cs typeface="Segoe UI" pitchFamily="34" charset="0"/>
              </a:endParaRPr>
            </a:p>
          </xdr:txBody>
        </xdr:sp>
        <xdr:pic>
          <xdr:nvPicPr>
            <xdr:cNvPr id="41" name="40 paveikslėlis">
              <a:extLst>
                <a:ext uri="{FF2B5EF4-FFF2-40B4-BE49-F238E27FC236}">
                  <a16:creationId xmlns:a16="http://schemas.microsoft.com/office/drawing/2014/main" id="{FC311F96-C77D-47AE-AE62-D0A3DDA0F00B}"/>
                </a:ext>
              </a:extLst>
            </xdr:cNvPr>
            <xdr:cNvPicPr>
              <a:picLocks noChangeAspect="1"/>
            </xdr:cNvPicPr>
          </xdr:nvPicPr>
          <xdr:blipFill>
            <a:blip xmlns:r="http://schemas.openxmlformats.org/officeDocument/2006/relationships" r:embed="rId1"/>
            <a:srcRect/>
            <a:stretch/>
          </xdr:blipFill>
          <xdr:spPr>
            <a:xfrm>
              <a:off x="2705633" y="1573643"/>
              <a:ext cx="685267" cy="789546"/>
            </a:xfrm>
            <a:prstGeom prst="rect">
              <a:avLst/>
            </a:prstGeom>
          </xdr:spPr>
        </xdr:pic>
        <xdr:sp macro="" textlink="">
          <xdr:nvSpPr>
            <xdr:cNvPr id="42" name="Pasveikinimo pranešimas" descr="Spustelėkite mygtuką Noriu sužinoti, tada įveskite informaciją, kurią norite sužinoti">
              <a:extLst>
                <a:ext uri="{FF2B5EF4-FFF2-40B4-BE49-F238E27FC236}">
                  <a16:creationId xmlns:a16="http://schemas.microsoft.com/office/drawing/2014/main" id="{6BA48AEB-67F6-45A7-BE08-E3BD0264BF49}"/>
                </a:ext>
              </a:extLst>
            </xdr:cNvPr>
            <xdr:cNvSpPr txBox="1"/>
          </xdr:nvSpPr>
          <xdr:spPr>
            <a:xfrm>
              <a:off x="762520" y="1762816"/>
              <a:ext cx="6653832" cy="7313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lt" sz="1600" b="0" i="0" baseline="0">
                  <a:solidFill>
                    <a:schemeClr val="tx1">
                      <a:lumMod val="75000"/>
                      <a:lumOff val="25000"/>
                    </a:schemeClr>
                  </a:solidFill>
                  <a:effectLst/>
                  <a:latin typeface="Segoe UI Light" panose="020B0502040204020203" pitchFamily="34" charset="0"/>
                  <a:ea typeface="Segoe UI" pitchFamily="34" charset="0"/>
                  <a:cs typeface="Segoe UI Light" panose="020B0502040204020203" pitchFamily="34" charset="0"/>
                </a:rPr>
                <a:t>Spustelėkite </a:t>
              </a:r>
              <a:r>
                <a:rPr lang="lt" sz="1600" b="0" i="0" baseline="0">
                  <a:solidFill>
                    <a:srgbClr val="217346"/>
                  </a:solidFill>
                  <a:effectLst/>
                  <a:latin typeface="Segoe UI Semibold" panose="020B0702040204020203" pitchFamily="34" charset="0"/>
                  <a:ea typeface="Segoe UI" pitchFamily="34" charset="0"/>
                  <a:cs typeface="Segoe UI Semibold" panose="020B0702040204020203" pitchFamily="34" charset="0"/>
                </a:rPr>
                <a:t>žinynas                  </a:t>
              </a:r>
              <a:r>
                <a:rPr lang="lt" sz="1600" b="0" i="0" baseline="0">
                  <a:solidFill>
                    <a:schemeClr val="tx1">
                      <a:lumMod val="75000"/>
                      <a:lumOff val="25000"/>
                    </a:schemeClr>
                  </a:solidFill>
                  <a:effectLst/>
                  <a:latin typeface="Segoe UI Light" panose="020B0502040204020203" pitchFamily="34" charset="0"/>
                  <a:ea typeface="Segoe UI" pitchFamily="34" charset="0"/>
                  <a:cs typeface="Segoe UI Light" panose="020B0502040204020203" pitchFamily="34" charset="0"/>
                </a:rPr>
                <a:t>, kad sužinotumėte daugiau apie „Excel“.</a:t>
              </a:r>
            </a:p>
          </xdr:txBody>
        </xdr:sp>
        <xdr:sp macro="" textlink="">
          <xdr:nvSpPr>
            <xdr:cNvPr id="39" name="38 teksto laukas" descr="Sužinokite daugiau">
              <a:hlinkClick xmlns:r="http://schemas.openxmlformats.org/officeDocument/2006/relationships" r:id="rId2" tooltip="Pasirinkite norėdami sužinoti daugiau"/>
              <a:extLst>
                <a:ext uri="{FF2B5EF4-FFF2-40B4-BE49-F238E27FC236}">
                  <a16:creationId xmlns:a16="http://schemas.microsoft.com/office/drawing/2014/main" id="{F204882E-8102-4F0D-94C6-6A7BA4A9910A}"/>
                </a:ext>
              </a:extLst>
            </xdr:cNvPr>
            <xdr:cNvSpPr txBox="1"/>
          </xdr:nvSpPr>
          <xdr:spPr>
            <a:xfrm>
              <a:off x="1824497" y="4501800"/>
              <a:ext cx="1642603" cy="603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r>
                <a:rPr lang="lt" sz="1200" u="sng" baseline="0">
                  <a:solidFill>
                    <a:srgbClr val="217346"/>
                  </a:solidFill>
                  <a:effectLst/>
                  <a:latin typeface="Segoe UI Semibold" panose="020B0702040204020203" pitchFamily="34" charset="0"/>
                  <a:ea typeface="+mn-ea"/>
                  <a:cs typeface="Segoe UI Semibold" panose="020B0702040204020203" pitchFamily="34" charset="0"/>
                </a:rPr>
                <a:t>Sužinokite daugiau (tik anglų k.)</a:t>
              </a:r>
              <a:endParaRPr lang="en-US" sz="1200" u="sng">
                <a:solidFill>
                  <a:schemeClr val="tx1">
                    <a:lumMod val="75000"/>
                    <a:lumOff val="25000"/>
                  </a:schemeClr>
                </a:solidFill>
                <a:latin typeface="Segoe UI Semibold" panose="020B0702040204020203" pitchFamily="34" charset="0"/>
                <a:cs typeface="Segoe UI Semibold" panose="020B0702040204020203" pitchFamily="34" charset="0"/>
              </a:endParaRPr>
            </a:p>
          </xdr:txBody>
        </xdr:sp>
        <xdr:sp macro="" textlink="">
          <xdr:nvSpPr>
            <xdr:cNvPr id="40" name="39 teksto laukas" descr="Sužinokite daugiau">
              <a:hlinkClick xmlns:r="http://schemas.openxmlformats.org/officeDocument/2006/relationships" r:id="rId3" tooltip="Pasirinkite norėdami sužinoti daugiau"/>
              <a:extLst>
                <a:ext uri="{FF2B5EF4-FFF2-40B4-BE49-F238E27FC236}">
                  <a16:creationId xmlns:a16="http://schemas.microsoft.com/office/drawing/2014/main" id="{2E432F11-D4FE-4736-8D68-2D1E8279A7EF}"/>
                </a:ext>
              </a:extLst>
            </xdr:cNvPr>
            <xdr:cNvSpPr txBox="1"/>
          </xdr:nvSpPr>
          <xdr:spPr>
            <a:xfrm>
              <a:off x="5576641" y="4501800"/>
              <a:ext cx="1729033" cy="4416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r>
                <a:rPr lang="lt" sz="1200" u="sng" baseline="0">
                  <a:solidFill>
                    <a:srgbClr val="217346"/>
                  </a:solidFill>
                  <a:effectLst/>
                  <a:latin typeface="Segoe UI Semibold" panose="020B0702040204020203" pitchFamily="34" charset="0"/>
                  <a:ea typeface="+mn-ea"/>
                  <a:cs typeface="Segoe UI Semibold" panose="020B0702040204020203" pitchFamily="34" charset="0"/>
                </a:rPr>
                <a:t>Sužinokite daugiau</a:t>
              </a:r>
              <a:endParaRPr lang="en-US" sz="1200" u="sng">
                <a:solidFill>
                  <a:schemeClr val="tx1">
                    <a:lumMod val="75000"/>
                    <a:lumOff val="25000"/>
                  </a:schemeClr>
                </a:solidFill>
                <a:latin typeface="Segoe UI Semibold" panose="020B0702040204020203" pitchFamily="34" charset="0"/>
                <a:cs typeface="Segoe UI Semibold" panose="020B0702040204020203" pitchFamily="34" charset="0"/>
              </a:endParaRPr>
            </a:p>
          </xdr:txBody>
        </xdr:sp>
        <xdr:sp macro="" textlink="">
          <xdr:nvSpPr>
            <xdr:cNvPr id="48" name="47 teksto laukas" descr="Community&#10;Ask questions and connect with other Excel fans">
              <a:extLst>
                <a:ext uri="{FF2B5EF4-FFF2-40B4-BE49-F238E27FC236}">
                  <a16:creationId xmlns:a16="http://schemas.microsoft.com/office/drawing/2014/main" id="{CB2EAF03-2AD6-47A0-93E3-4C195F05C4AD}"/>
                </a:ext>
              </a:extLst>
            </xdr:cNvPr>
            <xdr:cNvSpPr txBox="1"/>
          </xdr:nvSpPr>
          <xdr:spPr>
            <a:xfrm>
              <a:off x="1834023" y="3324224"/>
              <a:ext cx="1509252" cy="10477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r>
                <a:rPr lang="lt" sz="1400" baseline="0">
                  <a:solidFill>
                    <a:srgbClr val="217346"/>
                  </a:solidFill>
                  <a:effectLst/>
                  <a:latin typeface="Segoe UI Light" panose="020B0502040204020203" pitchFamily="34" charset="0"/>
                  <a:ea typeface="+mn-ea"/>
                  <a:cs typeface="Segoe UI Light" panose="020B0502040204020203" pitchFamily="34" charset="0"/>
                </a:rPr>
                <a:t>Bendruomenė</a:t>
              </a:r>
            </a:p>
            <a:p>
              <a:pPr algn="l" rtl="0"/>
              <a:r>
                <a:rPr lang="lt" sz="1100" baseline="0">
                  <a:solidFill>
                    <a:schemeClr val="tx1">
                      <a:lumMod val="75000"/>
                      <a:lumOff val="25000"/>
                    </a:schemeClr>
                  </a:solidFill>
                  <a:effectLst/>
                  <a:latin typeface="Segoe UI" panose="020B0502040204020203" pitchFamily="34" charset="0"/>
                  <a:ea typeface="+mn-ea"/>
                  <a:cs typeface="Segoe UI" panose="020B0502040204020203" pitchFamily="34" charset="0"/>
                </a:rPr>
                <a:t>Užduokite klausimus ir bendraukite su mėgstančiais „Excel“.</a:t>
              </a:r>
            </a:p>
          </xdr:txBody>
        </xdr:sp>
        <xdr:sp macro="" textlink="">
          <xdr:nvSpPr>
            <xdr:cNvPr id="35" name="34 teksto laukas" descr="What else is new?&#10;Office 365 subscribers get continual updates and new features">
              <a:extLst>
                <a:ext uri="{FF2B5EF4-FFF2-40B4-BE49-F238E27FC236}">
                  <a16:creationId xmlns:a16="http://schemas.microsoft.com/office/drawing/2014/main" id="{E889AC39-8ADA-44F5-A290-80685AEAE68C}"/>
                </a:ext>
              </a:extLst>
            </xdr:cNvPr>
            <xdr:cNvSpPr txBox="1"/>
          </xdr:nvSpPr>
          <xdr:spPr>
            <a:xfrm>
              <a:off x="5524501" y="3324224"/>
              <a:ext cx="1646696" cy="11715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r>
                <a:rPr lang="lt" sz="1400" baseline="0">
                  <a:solidFill>
                    <a:srgbClr val="217346"/>
                  </a:solidFill>
                  <a:effectLst/>
                  <a:latin typeface="Segoe UI Light" panose="020B0502040204020203" pitchFamily="34" charset="0"/>
                  <a:ea typeface="+mn-ea"/>
                  <a:cs typeface="Segoe UI Light" panose="020B0502040204020203" pitchFamily="34" charset="0"/>
                </a:rPr>
                <a:t>Kas dar naujo?</a:t>
              </a:r>
            </a:p>
            <a:p>
              <a:pPr algn="l" rtl="0"/>
              <a:r>
                <a:rPr lang="lt" sz="1100" baseline="0">
                  <a:solidFill>
                    <a:schemeClr val="tx1">
                      <a:lumMod val="75000"/>
                      <a:lumOff val="25000"/>
                    </a:schemeClr>
                  </a:solidFill>
                  <a:effectLst/>
                  <a:latin typeface="Segoe UI" panose="020B0502040204020203" pitchFamily="34" charset="0"/>
                  <a:ea typeface="+mn-ea"/>
                  <a:cs typeface="Segoe UI" panose="020B0502040204020203" pitchFamily="34" charset="0"/>
                </a:rPr>
                <a:t>„Office 365“ prenumeratoriai gauna nuolatinius naujinimus ir naujas funkcijas.</a:t>
              </a:r>
              <a:endParaRPr lang="en-US" sz="1100">
                <a:solidFill>
                  <a:schemeClr val="tx1">
                    <a:lumMod val="75000"/>
                    <a:lumOff val="25000"/>
                  </a:schemeClr>
                </a:solidFill>
                <a:latin typeface="Segoe UI" panose="020B0502040204020203" pitchFamily="34" charset="0"/>
                <a:cs typeface="Segoe UI" panose="020B0502040204020203" pitchFamily="34" charset="0"/>
              </a:endParaRPr>
            </a:p>
          </xdr:txBody>
        </xdr:sp>
        <xdr:pic>
          <xdr:nvPicPr>
            <xdr:cNvPr id="6" name="5 paveikslėlis" descr="Bendruomenė">
              <a:extLst>
                <a:ext uri="{FF2B5EF4-FFF2-40B4-BE49-F238E27FC236}">
                  <a16:creationId xmlns:a16="http://schemas.microsoft.com/office/drawing/2014/main" id="{FD5737FE-5B8D-4CD4-A4F5-51A1D7DEAECC}"/>
                </a:ext>
              </a:extLst>
            </xdr:cNvPr>
            <xdr:cNvPicPr>
              <a:picLocks noChangeAspect="1"/>
            </xdr:cNvPicPr>
          </xdr:nvPicPr>
          <xdr:blipFill>
            <a:blip xmlns:r="http://schemas.openxmlformats.org/officeDocument/2006/relationships" r:embed="rId4"/>
            <a:stretch>
              <a:fillRect/>
            </a:stretch>
          </xdr:blipFill>
          <xdr:spPr>
            <a:xfrm>
              <a:off x="895350" y="3467216"/>
              <a:ext cx="926984" cy="774603"/>
            </a:xfrm>
            <a:prstGeom prst="rect">
              <a:avLst/>
            </a:prstGeom>
          </xdr:spPr>
        </xdr:pic>
      </xdr:grpSp>
      <xdr:grpSp>
        <xdr:nvGrpSpPr>
          <xdr:cNvPr id="57" name="56 grupė" descr="Kas dar naujo?">
            <a:extLst>
              <a:ext uri="{FF2B5EF4-FFF2-40B4-BE49-F238E27FC236}">
                <a16:creationId xmlns:a16="http://schemas.microsoft.com/office/drawing/2014/main" id="{35226574-39A3-4CB2-966D-E8376FD2852E}"/>
              </a:ext>
            </a:extLst>
          </xdr:cNvPr>
          <xdr:cNvGrpSpPr/>
        </xdr:nvGrpSpPr>
        <xdr:grpSpPr>
          <a:xfrm>
            <a:off x="4488738" y="3461037"/>
            <a:ext cx="974505" cy="786961"/>
            <a:chOff x="4488738" y="3592566"/>
            <a:chExt cx="974505" cy="786961"/>
          </a:xfrm>
        </xdr:grpSpPr>
        <xdr:pic>
          <xdr:nvPicPr>
            <xdr:cNvPr id="49" name="48 grafinis elementas" descr="Laikraštis">
              <a:extLst>
                <a:ext uri="{FF2B5EF4-FFF2-40B4-BE49-F238E27FC236}">
                  <a16:creationId xmlns:a16="http://schemas.microsoft.com/office/drawing/2014/main" id="{14EC6A47-EF33-4E75-9BA6-2EE06DBFFC34}"/>
                </a:ext>
              </a:extLst>
            </xdr:cNvPr>
            <xdr:cNvPicPr>
              <a:picLocks noChangeAspect="1"/>
            </xdr:cNvPicPr>
          </xdr:nvPicPr>
          <xdr:blipFill>
            <a:blip xmlns:r="http://schemas.openxmlformats.org/officeDocument/2006/relationships" r:embed="rId5">
              <a:extLst>
                <a:ext uri="{96DAC541-7B7A-43D3-8B79-37D633B846F1}">
                  <asvg:svgBlip xmlns:asvg="http://schemas.microsoft.com/office/drawing/2016/SVG/main" xmlns="" r:embed="rId6"/>
                </a:ext>
              </a:extLst>
            </a:blip>
            <a:stretch>
              <a:fillRect/>
            </a:stretch>
          </xdr:blipFill>
          <xdr:spPr>
            <a:xfrm>
              <a:off x="4644351" y="3769928"/>
              <a:ext cx="669283" cy="609599"/>
            </a:xfrm>
            <a:prstGeom prst="rect">
              <a:avLst/>
            </a:prstGeom>
          </xdr:spPr>
        </xdr:pic>
        <xdr:grpSp>
          <xdr:nvGrpSpPr>
            <xdr:cNvPr id="56" name="55 grupė" descr="Iš centro einančios linijos">
              <a:extLst>
                <a:ext uri="{FF2B5EF4-FFF2-40B4-BE49-F238E27FC236}">
                  <a16:creationId xmlns:a16="http://schemas.microsoft.com/office/drawing/2014/main" id="{702F2F78-B7B0-446F-ADB3-8EAA3C241065}"/>
                </a:ext>
              </a:extLst>
            </xdr:cNvPr>
            <xdr:cNvGrpSpPr/>
          </xdr:nvGrpSpPr>
          <xdr:grpSpPr>
            <a:xfrm>
              <a:off x="4488738" y="3592566"/>
              <a:ext cx="974505" cy="414995"/>
              <a:chOff x="4488738" y="3592566"/>
              <a:chExt cx="974505" cy="414995"/>
            </a:xfrm>
          </xdr:grpSpPr>
          <xdr:cxnSp macro="">
            <xdr:nvCxnSpPr>
              <xdr:cNvPr id="51" name="50 tiesioji jungtis" descr="Eilutė">
                <a:extLst>
                  <a:ext uri="{FF2B5EF4-FFF2-40B4-BE49-F238E27FC236}">
                    <a16:creationId xmlns:a16="http://schemas.microsoft.com/office/drawing/2014/main" id="{4E4B0BC5-F4EF-4B17-9BC9-928C6C7A1917}"/>
                  </a:ext>
                </a:extLst>
              </xdr:cNvPr>
              <xdr:cNvCxnSpPr/>
            </xdr:nvCxnSpPr>
            <xdr:spPr>
              <a:xfrm>
                <a:off x="4568714" y="3671394"/>
                <a:ext cx="115615" cy="113971"/>
              </a:xfrm>
              <a:prstGeom prst="line">
                <a:avLst/>
              </a:prstGeom>
              <a:ln w="57150" cap="sq">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52" name="51 tiesioji jungtis" descr="Eilutė">
                <a:extLst>
                  <a:ext uri="{FF2B5EF4-FFF2-40B4-BE49-F238E27FC236}">
                    <a16:creationId xmlns:a16="http://schemas.microsoft.com/office/drawing/2014/main" id="{1DB0966E-6679-4153-8A81-5FC1D77A9317}"/>
                  </a:ext>
                </a:extLst>
              </xdr:cNvPr>
              <xdr:cNvCxnSpPr/>
            </xdr:nvCxnSpPr>
            <xdr:spPr>
              <a:xfrm>
                <a:off x="4943146" y="3592566"/>
                <a:ext cx="0" cy="146816"/>
              </a:xfrm>
              <a:prstGeom prst="line">
                <a:avLst/>
              </a:prstGeom>
              <a:ln w="57150" cap="sq">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53" name="52 tiesioji jungtis" descr="Eilutė">
                <a:extLst>
                  <a:ext uri="{FF2B5EF4-FFF2-40B4-BE49-F238E27FC236}">
                    <a16:creationId xmlns:a16="http://schemas.microsoft.com/office/drawing/2014/main" id="{785AF8A8-DB25-40D0-8463-CC3E4A650C35}"/>
                  </a:ext>
                </a:extLst>
              </xdr:cNvPr>
              <xdr:cNvCxnSpPr/>
            </xdr:nvCxnSpPr>
            <xdr:spPr>
              <a:xfrm flipH="1">
                <a:off x="5225611" y="3671394"/>
                <a:ext cx="115615" cy="113971"/>
              </a:xfrm>
              <a:prstGeom prst="line">
                <a:avLst/>
              </a:prstGeom>
              <a:ln w="57150" cap="sq">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54" name="53 tiesioji jungtis" descr="Eilutė">
                <a:extLst>
                  <a:ext uri="{FF2B5EF4-FFF2-40B4-BE49-F238E27FC236}">
                    <a16:creationId xmlns:a16="http://schemas.microsoft.com/office/drawing/2014/main" id="{2764F156-2AF3-4295-9B33-3D4D4509F5DC}"/>
                  </a:ext>
                </a:extLst>
              </xdr:cNvPr>
              <xdr:cNvCxnSpPr/>
            </xdr:nvCxnSpPr>
            <xdr:spPr>
              <a:xfrm rot="5400000">
                <a:off x="4562146" y="3934153"/>
                <a:ext cx="0" cy="146816"/>
              </a:xfrm>
              <a:prstGeom prst="line">
                <a:avLst/>
              </a:prstGeom>
              <a:ln w="57150" cap="sq">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55" name="54 tiesioji jungtis" descr="Eilutė">
                <a:extLst>
                  <a:ext uri="{FF2B5EF4-FFF2-40B4-BE49-F238E27FC236}">
                    <a16:creationId xmlns:a16="http://schemas.microsoft.com/office/drawing/2014/main" id="{03A6D3CA-91BC-4116-BBDA-6D02B692FB69}"/>
                  </a:ext>
                </a:extLst>
              </xdr:cNvPr>
              <xdr:cNvCxnSpPr/>
            </xdr:nvCxnSpPr>
            <xdr:spPr>
              <a:xfrm rot="5400000">
                <a:off x="5389835" y="3934153"/>
                <a:ext cx="0" cy="146816"/>
              </a:xfrm>
              <a:prstGeom prst="line">
                <a:avLst/>
              </a:prstGeom>
              <a:ln w="57150" cap="sq">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grpSp>
      </xdr:grpSp>
    </xdr:grpSp>
    <xdr:clientData/>
  </xdr:twoCellAnchor>
</xdr:wsDr>
</file>

<file path=xl/drawings/drawing16.xml><?xml version="1.0" encoding="utf-8"?>
<xdr:wsDr xmlns:xdr="http://schemas.openxmlformats.org/drawingml/2006/spreadsheetDrawing" xmlns:a="http://schemas.openxmlformats.org/drawingml/2006/main">
  <xdr:twoCellAnchor editAs="absolute">
    <xdr:from>
      <xdr:col>0</xdr:col>
      <xdr:colOff>161925</xdr:colOff>
      <xdr:row>3</xdr:row>
      <xdr:rowOff>2276476</xdr:rowOff>
    </xdr:from>
    <xdr:to>
      <xdr:col>0</xdr:col>
      <xdr:colOff>2041238</xdr:colOff>
      <xdr:row>3</xdr:row>
      <xdr:rowOff>3273425</xdr:rowOff>
    </xdr:to>
    <xdr:pic>
      <xdr:nvPicPr>
        <xdr:cNvPr id="2" name="1 paveikslėlis" descr="„Excel“ logotipas">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161925" y="4308476"/>
          <a:ext cx="1879313" cy="996949"/>
        </a:xfrm>
        <a:prstGeom prst="rect">
          <a:avLst/>
        </a:prstGeom>
      </xdr:spPr>
    </xdr:pic>
    <xdr:clientData/>
  </xdr:twoCellAnchor>
  <xdr:absoluteAnchor>
    <xdr:pos x="6962775" y="4641850"/>
    <xdr:ext cx="1170432" cy="514350"/>
    <xdr:sp macro="" textlink="">
      <xdr:nvSpPr>
        <xdr:cNvPr id="3" name="Mygtukas Pirmyn" descr="Hipersaitu susieta mygtuko figūra norint pereiti prie kito veiksmo">
          <a:hlinkClick xmlns:r="http://schemas.openxmlformats.org/officeDocument/2006/relationships" r:id="rId2" tooltip="Pasirinkite norėdami pradėti apžvalgą"/>
          <a:extLst>
            <a:ext uri="{FF2B5EF4-FFF2-40B4-BE49-F238E27FC236}">
              <a16:creationId xmlns:a16="http://schemas.microsoft.com/office/drawing/2014/main" id="{00000000-0008-0000-0000-000003000000}"/>
            </a:ext>
          </a:extLst>
        </xdr:cNvPr>
        <xdr:cNvSpPr/>
      </xdr:nvSpPr>
      <xdr:spPr>
        <a:xfrm>
          <a:off x="6962775" y="4641850"/>
          <a:ext cx="1170432" cy="514350"/>
        </a:xfrm>
        <a:prstGeom prst="rect">
          <a:avLst/>
        </a:prstGeom>
        <a:solidFill>
          <a:schemeClr val="bg1"/>
        </a:solidFill>
        <a:ln>
          <a:solidFill>
            <a:srgbClr val="217346"/>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rtl="0"/>
          <a:r>
            <a:rPr lang="lt" sz="1750" b="0" cap="none" spc="0" baseline="0">
              <a:ln>
                <a:noFill/>
              </a:ln>
              <a:solidFill>
                <a:srgbClr val="217346"/>
              </a:solidFill>
              <a:effectLst/>
              <a:latin typeface="Segoe UI" panose="020B0502040204020203" pitchFamily="34" charset="0"/>
              <a:ea typeface="Segoe UI" pitchFamily="34" charset="0"/>
              <a:cs typeface="Segoe UI" panose="020B0502040204020203" pitchFamily="34" charset="0"/>
            </a:rPr>
            <a:t>Pirmyn &gt;</a:t>
          </a:r>
          <a:endParaRPr lang="en-US" sz="1750" b="0" cap="none" spc="0">
            <a:ln>
              <a:noFill/>
            </a:ln>
            <a:solidFill>
              <a:srgbClr val="217346"/>
            </a:solidFill>
            <a:effectLst/>
            <a:latin typeface="Segoe UI" panose="020B0502040204020203" pitchFamily="34" charset="0"/>
            <a:ea typeface="Segoe UI" pitchFamily="34" charset="0"/>
            <a:cs typeface="Segoe UI" panose="020B0502040204020203" pitchFamily="34" charset="0"/>
          </a:endParaRPr>
        </a:p>
      </xdr:txBody>
    </xdr:sp>
    <xdr:clientData fPrintsWithSheet="0"/>
  </xdr:absoluteAnchor>
</xdr:wsDr>
</file>

<file path=xl/drawings/drawing25.xml><?xml version="1.0" encoding="utf-8"?>
<xdr:wsDr xmlns:xdr="http://schemas.openxmlformats.org/drawingml/2006/spreadsheetDrawing" xmlns:a="http://schemas.openxmlformats.org/drawingml/2006/main">
  <xdr:twoCellAnchor>
    <xdr:from>
      <xdr:col>5</xdr:col>
      <xdr:colOff>82820</xdr:colOff>
      <xdr:row>40</xdr:row>
      <xdr:rowOff>89000</xdr:rowOff>
    </xdr:from>
    <xdr:to>
      <xdr:col>6</xdr:col>
      <xdr:colOff>505223</xdr:colOff>
      <xdr:row>41</xdr:row>
      <xdr:rowOff>86653</xdr:rowOff>
    </xdr:to>
    <xdr:pic>
      <xdr:nvPicPr>
        <xdr:cNvPr id="2" name="Būsenos juostos grafinis elementas" descr="Būsenos juostos grafinis elementas Sum: 170">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a:srcRect t="5716"/>
        <a:stretch/>
      </xdr:blipFill>
      <xdr:spPr>
        <a:xfrm>
          <a:off x="8226695" y="8699600"/>
          <a:ext cx="1012953" cy="188153"/>
        </a:xfrm>
        <a:prstGeom prst="rect">
          <a:avLst/>
        </a:prstGeom>
      </xdr:spPr>
    </xdr:pic>
    <xdr:clientData/>
  </xdr:twoCellAnchor>
  <xdr:twoCellAnchor editAs="oneCell">
    <xdr:from>
      <xdr:col>0</xdr:col>
      <xdr:colOff>323850</xdr:colOff>
      <xdr:row>84</xdr:row>
      <xdr:rowOff>171450</xdr:rowOff>
    </xdr:from>
    <xdr:to>
      <xdr:col>1</xdr:col>
      <xdr:colOff>6859725</xdr:colOff>
      <xdr:row>105</xdr:row>
      <xdr:rowOff>34925</xdr:rowOff>
    </xdr:to>
    <xdr:grpSp>
      <xdr:nvGrpSpPr>
        <xdr:cNvPr id="5" name="Daugiau rasite žiniatinklyje" descr="Daugiau informacijos rasite žiniatinklyje, su žiniatinklio nuorodomis „Atgal į viršų“, „Kitas veiksmas“">
          <a:extLst>
            <a:ext uri="{FF2B5EF4-FFF2-40B4-BE49-F238E27FC236}">
              <a16:creationId xmlns:a16="http://schemas.microsoft.com/office/drawing/2014/main" id="{00000000-0008-0000-0100-000005000000}"/>
            </a:ext>
          </a:extLst>
        </xdr:cNvPr>
        <xdr:cNvGrpSpPr/>
      </xdr:nvGrpSpPr>
      <xdr:grpSpPr>
        <a:xfrm>
          <a:off x="323850" y="16744950"/>
          <a:ext cx="7383600" cy="3863975"/>
          <a:chOff x="323850" y="16837043"/>
          <a:chExt cx="5737224" cy="3702054"/>
        </a:xfrm>
      </xdr:grpSpPr>
      <xdr:sp macro="" textlink="">
        <xdr:nvSpPr>
          <xdr:cNvPr id="140" name="139 stačiakampis">
            <a:extLst>
              <a:ext uri="{FF2B5EF4-FFF2-40B4-BE49-F238E27FC236}">
                <a16:creationId xmlns:a16="http://schemas.microsoft.com/office/drawing/2014/main" id="{00000000-0008-0000-0100-00008C000000}"/>
              </a:ext>
            </a:extLst>
          </xdr:cNvPr>
          <xdr:cNvSpPr/>
        </xdr:nvSpPr>
        <xdr:spPr>
          <a:xfrm>
            <a:off x="323850" y="16837043"/>
            <a:ext cx="5737224" cy="3702054"/>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141" name="Veiksmas" descr="Daugiau informacijos rasite žiniatinklyje&#10;">
            <a:extLst>
              <a:ext uri="{FF2B5EF4-FFF2-40B4-BE49-F238E27FC236}">
                <a16:creationId xmlns:a16="http://schemas.microsoft.com/office/drawing/2014/main" id="{00000000-0008-0000-0100-00008D000000}"/>
              </a:ext>
            </a:extLst>
          </xdr:cNvPr>
          <xdr:cNvSpPr txBox="1"/>
        </xdr:nvSpPr>
        <xdr:spPr>
          <a:xfrm>
            <a:off x="555599" y="16955740"/>
            <a:ext cx="5257825" cy="4718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lt"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Daugiau informacijos rasite žiniatinklyje</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42" name="141 tiesioji jungtis" descr="Dekoratyvinė linija">
            <a:extLst>
              <a:ext uri="{FF2B5EF4-FFF2-40B4-BE49-F238E27FC236}">
                <a16:creationId xmlns:a16="http://schemas.microsoft.com/office/drawing/2014/main" id="{00000000-0008-0000-0100-00008E000000}"/>
              </a:ext>
            </a:extLst>
          </xdr:cNvPr>
          <xdr:cNvCxnSpPr>
            <a:cxnSpLocks/>
          </xdr:cNvCxnSpPr>
        </xdr:nvCxnSpPr>
        <xdr:spPr>
          <a:xfrm>
            <a:off x="558774" y="17444103"/>
            <a:ext cx="5254651"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43" name="Mygtukas Pirmyn" descr="Atgal į viršų, hipersaitu susieta su langeliu A1">
            <a:hlinkClick xmlns:r="http://schemas.openxmlformats.org/officeDocument/2006/relationships" r:id="rId2" tooltip="Pasirinkite norėdami grįžti į šio darbalapio langelį A1"/>
            <a:extLst>
              <a:ext uri="{FF2B5EF4-FFF2-40B4-BE49-F238E27FC236}">
                <a16:creationId xmlns:a16="http://schemas.microsoft.com/office/drawing/2014/main" id="{00000000-0008-0000-0100-00008F000000}"/>
              </a:ext>
            </a:extLst>
          </xdr:cNvPr>
          <xdr:cNvSpPr/>
        </xdr:nvSpPr>
        <xdr:spPr>
          <a:xfrm>
            <a:off x="558774" y="19758802"/>
            <a:ext cx="2920362" cy="523755"/>
          </a:xfrm>
          <a:prstGeom prst="up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lt" sz="1200">
                <a:solidFill>
                  <a:srgbClr val="0B744D"/>
                </a:solidFill>
                <a:latin typeface="Segoe UI" pitchFamily="34" charset="0"/>
                <a:ea typeface="Segoe UI" pitchFamily="34" charset="0"/>
                <a:cs typeface="Segoe UI" pitchFamily="34" charset="0"/>
              </a:rPr>
              <a:t>Atgal į viršų</a:t>
            </a:r>
          </a:p>
        </xdr:txBody>
      </xdr:sp>
      <xdr:cxnSp macro="">
        <xdr:nvCxnSpPr>
          <xdr:cNvPr id="144" name="143 tiesioji jungtis" descr="Dekoratyvinė linija">
            <a:extLst>
              <a:ext uri="{FF2B5EF4-FFF2-40B4-BE49-F238E27FC236}">
                <a16:creationId xmlns:a16="http://schemas.microsoft.com/office/drawing/2014/main" id="{00000000-0008-0000-0100-000090000000}"/>
              </a:ext>
            </a:extLst>
          </xdr:cNvPr>
          <xdr:cNvCxnSpPr>
            <a:cxnSpLocks/>
          </xdr:cNvCxnSpPr>
        </xdr:nvCxnSpPr>
        <xdr:spPr>
          <a:xfrm>
            <a:off x="558774" y="19510394"/>
            <a:ext cx="5254651"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45" name="Mygtukas Pirmyn" descr="Mygtukas Kitas veiksmas, hipersaitu susieta su kitu darbalapiu">
            <a:hlinkClick xmlns:r="http://schemas.openxmlformats.org/officeDocument/2006/relationships" r:id="rId3" tooltip="Pasirinkite, jei norite pereiti prie kito veiksmo"/>
            <a:extLst>
              <a:ext uri="{FF2B5EF4-FFF2-40B4-BE49-F238E27FC236}">
                <a16:creationId xmlns:a16="http://schemas.microsoft.com/office/drawing/2014/main" id="{00000000-0008-0000-0100-000091000000}"/>
              </a:ext>
            </a:extLst>
          </xdr:cNvPr>
          <xdr:cNvSpPr/>
        </xdr:nvSpPr>
        <xdr:spPr>
          <a:xfrm>
            <a:off x="4658995" y="19942951"/>
            <a:ext cx="1154430" cy="34214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lt" sz="1200">
                <a:solidFill>
                  <a:srgbClr val="0B744D"/>
                </a:solidFill>
                <a:latin typeface="Segoe UI" pitchFamily="34" charset="0"/>
                <a:ea typeface="Segoe UI" pitchFamily="34" charset="0"/>
                <a:cs typeface="Segoe UI" pitchFamily="34" charset="0"/>
              </a:rPr>
              <a:t>Kitas veiksmas</a:t>
            </a:r>
          </a:p>
        </xdr:txBody>
      </xdr:sp>
      <xdr:sp macro="" textlink="">
        <xdr:nvSpPr>
          <xdr:cNvPr id="146" name="Veiksmas" descr="Viskas apie funkciją SUM, hipersaitu susieta su žiniatinkliu&#10;&#10;">
            <a:hlinkClick xmlns:r="http://schemas.openxmlformats.org/officeDocument/2006/relationships" r:id="rId4" tooltip="Pasirinkite norėdami iš žiniatinklio sužinoti viską apie funkciją SUM"/>
            <a:extLst>
              <a:ext uri="{FF2B5EF4-FFF2-40B4-BE49-F238E27FC236}">
                <a16:creationId xmlns:a16="http://schemas.microsoft.com/office/drawing/2014/main" id="{00000000-0008-0000-0100-000092000000}"/>
              </a:ext>
            </a:extLst>
          </xdr:cNvPr>
          <xdr:cNvSpPr txBox="1"/>
        </xdr:nvSpPr>
        <xdr:spPr>
          <a:xfrm>
            <a:off x="1003908" y="17606489"/>
            <a:ext cx="1904391" cy="3037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lt"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Viskas apie funkciją SUM</a:t>
            </a:r>
          </a:p>
        </xdr:txBody>
      </xdr:sp>
      <xdr:pic>
        <xdr:nvPicPr>
          <xdr:cNvPr id="147" name="22 grafinis elementas" descr="Rodyklė">
            <a:hlinkClick xmlns:r="http://schemas.openxmlformats.org/officeDocument/2006/relationships" r:id="rId4" tooltip="Pasirinkite norėdami sužinoti daugiau iš žiniatinklio"/>
            <a:extLst>
              <a:ext uri="{FF2B5EF4-FFF2-40B4-BE49-F238E27FC236}">
                <a16:creationId xmlns:a16="http://schemas.microsoft.com/office/drawing/2014/main" id="{00000000-0008-0000-0100-000093000000}"/>
              </a:ext>
            </a:extLst>
          </xdr:cNvPr>
          <xdr:cNvPicPr>
            <a:picLocks noChangeAspect="1"/>
          </xdr:cNvPicPr>
        </xdr:nvPicPr>
        <xdr:blipFill>
          <a:blip xmlns:r="http://schemas.openxmlformats.org/officeDocument/2006/relationships" r:embed="rId5">
            <a:extLst>
              <a:ext uri="{96DAC541-7B7A-43D3-8B79-37D633B846F1}">
                <asvg:svgBlip xmlns:asvg="http://schemas.microsoft.com/office/drawing/2016/SVG/main" xmlns="" r:embed="rId6"/>
              </a:ext>
            </a:extLst>
          </a:blip>
          <a:stretch>
            <a:fillRect/>
          </a:stretch>
        </xdr:blipFill>
        <xdr:spPr>
          <a:xfrm>
            <a:off x="535353" y="17517562"/>
            <a:ext cx="495829" cy="429422"/>
          </a:xfrm>
          <a:prstGeom prst="rect">
            <a:avLst/>
          </a:prstGeom>
        </xdr:spPr>
      </xdr:pic>
      <xdr:sp macro="" textlink="">
        <xdr:nvSpPr>
          <xdr:cNvPr id="148" name="Veiksmas" descr="Viskas apie funkciją SUMIF, hipersaitu susieta su žiniatinkliu&#10;">
            <a:hlinkClick xmlns:r="http://schemas.openxmlformats.org/officeDocument/2006/relationships" r:id="rId7" tooltip="Pasirinkite norėdami iš žiniatinklio sužinoti apie funkciją SUMIF"/>
            <a:extLst>
              <a:ext uri="{FF2B5EF4-FFF2-40B4-BE49-F238E27FC236}">
                <a16:creationId xmlns:a16="http://schemas.microsoft.com/office/drawing/2014/main" id="{00000000-0008-0000-0100-000094000000}"/>
              </a:ext>
            </a:extLst>
          </xdr:cNvPr>
          <xdr:cNvSpPr txBox="1"/>
        </xdr:nvSpPr>
        <xdr:spPr>
          <a:xfrm>
            <a:off x="1003908" y="18058397"/>
            <a:ext cx="2018692" cy="2777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lt"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Viskas apie funkciją SUMIF</a:t>
            </a:r>
          </a:p>
        </xdr:txBody>
      </xdr:sp>
      <xdr:pic>
        <xdr:nvPicPr>
          <xdr:cNvPr id="149" name="22 grafinis elementas" descr="Rodyklė">
            <a:hlinkClick xmlns:r="http://schemas.openxmlformats.org/officeDocument/2006/relationships" r:id="rId7" tooltip="Pasirinkite norėdami sužinoti daugiau iš žiniatinklio"/>
            <a:extLst>
              <a:ext uri="{FF2B5EF4-FFF2-40B4-BE49-F238E27FC236}">
                <a16:creationId xmlns:a16="http://schemas.microsoft.com/office/drawing/2014/main" id="{00000000-0008-0000-0100-000095000000}"/>
              </a:ext>
            </a:extLst>
          </xdr:cNvPr>
          <xdr:cNvPicPr>
            <a:picLocks noChangeAspect="1"/>
          </xdr:cNvPicPr>
        </xdr:nvPicPr>
        <xdr:blipFill>
          <a:blip xmlns:r="http://schemas.openxmlformats.org/officeDocument/2006/relationships" r:embed="rId5">
            <a:extLst>
              <a:ext uri="{96DAC541-7B7A-43D3-8B79-37D633B846F1}">
                <asvg:svgBlip xmlns:asvg="http://schemas.microsoft.com/office/drawing/2016/SVG/main" xmlns="" r:embed="rId6"/>
              </a:ext>
            </a:extLst>
          </a:blip>
          <a:stretch>
            <a:fillRect/>
          </a:stretch>
        </xdr:blipFill>
        <xdr:spPr>
          <a:xfrm>
            <a:off x="535353" y="17956370"/>
            <a:ext cx="495829" cy="435772"/>
          </a:xfrm>
          <a:prstGeom prst="rect">
            <a:avLst/>
          </a:prstGeom>
        </xdr:spPr>
      </xdr:pic>
      <xdr:sp macro="" textlink="">
        <xdr:nvSpPr>
          <xdr:cNvPr id="150" name="Veiksmas" descr="Naudokite „Excel“ kaip skaičiuotuvą, hipersaitu susieta su žiniatinkliu&#10;">
            <a:hlinkClick xmlns:r="http://schemas.openxmlformats.org/officeDocument/2006/relationships" r:id="rId8" tooltip="Pasirinkite norėdami iš žiniatinklio sužinoti apie „Excel“ kaip skaičiuotuvo naudojimą"/>
            <a:extLst>
              <a:ext uri="{FF2B5EF4-FFF2-40B4-BE49-F238E27FC236}">
                <a16:creationId xmlns:a16="http://schemas.microsoft.com/office/drawing/2014/main" id="{00000000-0008-0000-0100-000096000000}"/>
              </a:ext>
            </a:extLst>
          </xdr:cNvPr>
          <xdr:cNvSpPr txBox="1"/>
        </xdr:nvSpPr>
        <xdr:spPr>
          <a:xfrm>
            <a:off x="1003908" y="18506516"/>
            <a:ext cx="2509834" cy="2841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Programos </a:t>
            </a:r>
            <a:r>
              <a:rPr lang="lt-LT"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„Excel“ </a:t>
            </a: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naudojimas </a:t>
            </a:r>
            <a:r>
              <a:rPr lang="lt-LT"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skaiči</a:t>
            </a: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avimams</a:t>
            </a:r>
            <a:endParaRPr lang="lt"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pic>
        <xdr:nvPicPr>
          <xdr:cNvPr id="151" name="22 grafinis elementas" descr="Rodyklė">
            <a:hlinkClick xmlns:r="http://schemas.openxmlformats.org/officeDocument/2006/relationships" r:id="rId8" tooltip="Pasirinkite norėdami sužinoti daugiau iš žiniatinklio"/>
            <a:extLst>
              <a:ext uri="{FF2B5EF4-FFF2-40B4-BE49-F238E27FC236}">
                <a16:creationId xmlns:a16="http://schemas.microsoft.com/office/drawing/2014/main" id="{00000000-0008-0000-0100-000097000000}"/>
              </a:ext>
            </a:extLst>
          </xdr:cNvPr>
          <xdr:cNvPicPr>
            <a:picLocks noChangeAspect="1"/>
          </xdr:cNvPicPr>
        </xdr:nvPicPr>
        <xdr:blipFill>
          <a:blip xmlns:r="http://schemas.openxmlformats.org/officeDocument/2006/relationships" r:embed="rId5">
            <a:extLst>
              <a:ext uri="{96DAC541-7B7A-43D3-8B79-37D633B846F1}">
                <asvg:svgBlip xmlns:asvg="http://schemas.microsoft.com/office/drawing/2016/SVG/main" xmlns="" r:embed="rId6"/>
              </a:ext>
            </a:extLst>
          </a:blip>
          <a:stretch>
            <a:fillRect/>
          </a:stretch>
        </xdr:blipFill>
        <xdr:spPr>
          <a:xfrm>
            <a:off x="535353" y="18410828"/>
            <a:ext cx="495829" cy="429422"/>
          </a:xfrm>
          <a:prstGeom prst="rect">
            <a:avLst/>
          </a:prstGeom>
        </xdr:spPr>
      </xdr:pic>
      <xdr:sp macro="" textlink="">
        <xdr:nvSpPr>
          <xdr:cNvPr id="153" name="Veiksmas" descr="Nemokamas internetinis „Excel“ mokymas, hipersaitu susieta su žiniatinkliu&#10;">
            <a:hlinkClick xmlns:r="http://schemas.openxmlformats.org/officeDocument/2006/relationships" r:id="rId9" tooltip="Pasirinkite norėdami iš žiniatinklio sužinoti apie nemokamą internetinį „Excel“ mokymą"/>
            <a:extLst>
              <a:ext uri="{FF2B5EF4-FFF2-40B4-BE49-F238E27FC236}">
                <a16:creationId xmlns:a16="http://schemas.microsoft.com/office/drawing/2014/main" id="{00000000-0008-0000-0100-000099000000}"/>
              </a:ext>
            </a:extLst>
          </xdr:cNvPr>
          <xdr:cNvSpPr txBox="1"/>
        </xdr:nvSpPr>
        <xdr:spPr>
          <a:xfrm>
            <a:off x="1016608" y="18952686"/>
            <a:ext cx="2482331" cy="2973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lt"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Nemokamas internetinis „Excel“ mokymas </a:t>
            </a:r>
          </a:p>
        </xdr:txBody>
      </xdr:sp>
      <xdr:pic>
        <xdr:nvPicPr>
          <xdr:cNvPr id="154" name="22 grafinis elementas" descr="Rodyklė">
            <a:hlinkClick xmlns:r="http://schemas.openxmlformats.org/officeDocument/2006/relationships" r:id="rId9" tooltip="Pasirinkite norėdami sužinoti daugiau iš žiniatinklio"/>
            <a:extLst>
              <a:ext uri="{FF2B5EF4-FFF2-40B4-BE49-F238E27FC236}">
                <a16:creationId xmlns:a16="http://schemas.microsoft.com/office/drawing/2014/main" id="{00000000-0008-0000-0100-00009A000000}"/>
              </a:ext>
            </a:extLst>
          </xdr:cNvPr>
          <xdr:cNvPicPr>
            <a:picLocks noChangeAspect="1"/>
          </xdr:cNvPicPr>
        </xdr:nvPicPr>
        <xdr:blipFill>
          <a:blip xmlns:r="http://schemas.openxmlformats.org/officeDocument/2006/relationships" r:embed="rId5">
            <a:extLst>
              <a:ext uri="{96DAC541-7B7A-43D3-8B79-37D633B846F1}">
                <asvg:svgBlip xmlns:asvg="http://schemas.microsoft.com/office/drawing/2016/SVG/main" xmlns="" r:embed="rId6"/>
              </a:ext>
            </a:extLst>
          </a:blip>
          <a:stretch>
            <a:fillRect/>
          </a:stretch>
        </xdr:blipFill>
        <xdr:spPr>
          <a:xfrm>
            <a:off x="548053" y="18857397"/>
            <a:ext cx="495829" cy="435772"/>
          </a:xfrm>
          <a:prstGeom prst="rect">
            <a:avLst/>
          </a:prstGeom>
        </xdr:spPr>
      </xdr:pic>
    </xdr:grpSp>
    <xdr:clientData/>
  </xdr:twoCellAnchor>
  <xdr:twoCellAnchor editAs="oneCell">
    <xdr:from>
      <xdr:col>2</xdr:col>
      <xdr:colOff>104775</xdr:colOff>
      <xdr:row>77</xdr:row>
      <xdr:rowOff>185865</xdr:rowOff>
    </xdr:from>
    <xdr:to>
      <xdr:col>7</xdr:col>
      <xdr:colOff>333375</xdr:colOff>
      <xdr:row>87</xdr:row>
      <xdr:rowOff>130175</xdr:rowOff>
    </xdr:to>
    <xdr:grpSp>
      <xdr:nvGrpSpPr>
        <xdr:cNvPr id="9" name="NAUDINGA ŽINOTI" descr="GOOD TO KNOW&#10;Double-click this cell and you'll see that the formula is different. Specifically, the sum criteria is &quot;&gt;=50&quot; which means greater than or equal to 50. There are other operators you can use like &quot;&lt;=50&quot; which is less than or equal to 50. And there's &quot;&lt;&gt;50&quot; which is not equals 50&#10;">
          <a:extLst>
            <a:ext uri="{FF2B5EF4-FFF2-40B4-BE49-F238E27FC236}">
              <a16:creationId xmlns:a16="http://schemas.microsoft.com/office/drawing/2014/main" id="{00000000-0008-0000-0100-000009000000}"/>
            </a:ext>
          </a:extLst>
        </xdr:cNvPr>
        <xdr:cNvGrpSpPr/>
      </xdr:nvGrpSpPr>
      <xdr:grpSpPr>
        <a:xfrm>
          <a:off x="8181975" y="15425865"/>
          <a:ext cx="3305175" cy="1849310"/>
          <a:chOff x="6778625" y="15514765"/>
          <a:chExt cx="3432175" cy="1776285"/>
        </a:xfrm>
      </xdr:grpSpPr>
      <xdr:sp macro="" textlink="">
        <xdr:nvSpPr>
          <xdr:cNvPr id="134" name="Veiksmas" descr="NAUDINGA ŽINOTI&#10;Dukart spustelėkite langelį ir matysite, kad formulė skiriasi. Sumos kriterijai yra „&gt;=50“, tai yra daugiau arba lygu 50. Galite naudoti kitus operatorius, pvz., „&lt;=50“, tai yra mažiau arba lygu 50. Dar yra &quot;&lt;&gt;50&quot; – nėra lygu 50">
            <a:extLst>
              <a:ext uri="{FF2B5EF4-FFF2-40B4-BE49-F238E27FC236}">
                <a16:creationId xmlns:a16="http://schemas.microsoft.com/office/drawing/2014/main" id="{00000000-0008-0000-0100-000086000000}"/>
              </a:ext>
            </a:extLst>
          </xdr:cNvPr>
          <xdr:cNvSpPr txBox="1"/>
        </xdr:nvSpPr>
        <xdr:spPr>
          <a:xfrm>
            <a:off x="7042958" y="15665450"/>
            <a:ext cx="3167842" cy="1625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lt" sz="1200" b="1" kern="0">
                <a:solidFill>
                  <a:srgbClr val="ED7D31">
                    <a:lumMod val="60000"/>
                    <a:lumOff val="40000"/>
                  </a:srgbClr>
                </a:solidFill>
                <a:latin typeface="+mj-lt"/>
                <a:ea typeface="Segoe UI" pitchFamily="34" charset="0"/>
                <a:cs typeface="Segoe UI Light" panose="020B0502040204020203" pitchFamily="34" charset="0"/>
              </a:rPr>
              <a:t>NAUDINGA ŽINOTI</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rtl="0" eaLnBrk="1" fontAlgn="auto" latinLnBrk="0" hangingPunct="1"/>
            <a:r>
              <a:rPr lang="lt" sz="1100" b="0" i="0" kern="1200" baseline="0">
                <a:solidFill>
                  <a:schemeClr val="dk1"/>
                </a:solidFill>
                <a:effectLst/>
                <a:latin typeface="+mn-lt"/>
                <a:ea typeface="+mn-ea"/>
                <a:cs typeface="+mn-cs"/>
              </a:rPr>
              <a:t>Dukart spustelėkite langelį ir matysite, kad formulė skiriasi. Sumos kriterijai yra „&gt;=50“, tai yra</a:t>
            </a:r>
            <a:r>
              <a:rPr lang="lt" sz="1100" b="0" i="1" kern="1200" baseline="0">
                <a:solidFill>
                  <a:schemeClr val="dk1"/>
                </a:solidFill>
                <a:effectLst/>
                <a:latin typeface="+mn-lt"/>
                <a:ea typeface="+mn-ea"/>
                <a:cs typeface="+mn-cs"/>
              </a:rPr>
              <a:t> daugiau arba lygu 50</a:t>
            </a:r>
            <a:r>
              <a:rPr lang="lt" sz="1100" b="0" i="0" kern="1200" baseline="0">
                <a:solidFill>
                  <a:schemeClr val="dk1"/>
                </a:solidFill>
                <a:effectLst/>
                <a:latin typeface="+mn-lt"/>
                <a:ea typeface="+mn-ea"/>
                <a:cs typeface="+mn-cs"/>
              </a:rPr>
              <a:t>. Galite naudoti kitus operatorius, pvz., „&lt;=50“, tai yra </a:t>
            </a:r>
            <a:r>
              <a:rPr lang="lt" sz="1100" b="0" i="1" kern="1200" baseline="0">
                <a:solidFill>
                  <a:schemeClr val="dk1"/>
                </a:solidFill>
                <a:effectLst/>
                <a:latin typeface="+mn-lt"/>
                <a:ea typeface="+mn-ea"/>
                <a:cs typeface="+mn-cs"/>
              </a:rPr>
              <a:t>mažiau arba lygu 50</a:t>
            </a:r>
            <a:r>
              <a:rPr lang="lt" sz="1100" b="0" i="0" kern="1200" baseline="0">
                <a:solidFill>
                  <a:schemeClr val="dk1"/>
                </a:solidFill>
                <a:effectLst/>
                <a:latin typeface="+mn-lt"/>
                <a:ea typeface="+mn-ea"/>
                <a:cs typeface="+mn-cs"/>
              </a:rPr>
              <a:t>. Dar yra "&lt;&gt;50" – </a:t>
            </a:r>
            <a:r>
              <a:rPr lang="lt" sz="1100" b="0" i="1" kern="1200" baseline="0">
                <a:solidFill>
                  <a:schemeClr val="dk1"/>
                </a:solidFill>
                <a:effectLst/>
                <a:latin typeface="+mn-lt"/>
                <a:ea typeface="+mn-ea"/>
                <a:cs typeface="+mn-cs"/>
              </a:rPr>
              <a:t>nėra lygu 50</a:t>
            </a:r>
            <a:r>
              <a:rPr lang="lt" sz="1100" b="0" i="0" kern="1200" baseline="0">
                <a:solidFill>
                  <a:schemeClr val="dk1"/>
                </a:solidFill>
                <a:effectLst/>
                <a:latin typeface="+mn-lt"/>
                <a:ea typeface="+mn-ea"/>
                <a:cs typeface="+mn-cs"/>
              </a:rPr>
              <a:t>. </a:t>
            </a:r>
            <a:endParaRPr lang="en-US" sz="1100">
              <a:effectLst/>
              <a:latin typeface="+mn-lt"/>
            </a:endParaRPr>
          </a:p>
        </xdr:txBody>
      </xdr:sp>
      <xdr:pic>
        <xdr:nvPicPr>
          <xdr:cNvPr id="136" name="147 grafinis elementas" descr="Akiniai">
            <a:extLst>
              <a:ext uri="{FF2B5EF4-FFF2-40B4-BE49-F238E27FC236}">
                <a16:creationId xmlns:a16="http://schemas.microsoft.com/office/drawing/2014/main" id="{00000000-0008-0000-0100-000088000000}"/>
              </a:ext>
            </a:extLst>
          </xdr:cNvPr>
          <xdr:cNvPicPr>
            <a:picLocks noChangeAspect="1"/>
          </xdr:cNvPicPr>
        </xdr:nvPicPr>
        <xdr:blipFill>
          <a:blip xmlns:r="http://schemas.openxmlformats.org/officeDocument/2006/relationships" r:embed="rId10">
            <a:extLst>
              <a:ext uri="{96DAC541-7B7A-43D3-8B79-37D633B846F1}">
                <asvg:svgBlip xmlns:asvg="http://schemas.microsoft.com/office/drawing/2016/SVG/main" xmlns="" r:embed="rId11"/>
              </a:ext>
            </a:extLst>
          </a:blip>
          <a:stretch>
            <a:fillRect/>
          </a:stretch>
        </xdr:blipFill>
        <xdr:spPr>
          <a:xfrm>
            <a:off x="6778625" y="15665450"/>
            <a:ext cx="323347" cy="349115"/>
          </a:xfrm>
          <a:prstGeom prst="rect">
            <a:avLst/>
          </a:prstGeom>
        </xdr:spPr>
      </xdr:pic>
      <xdr:sp macro="" textlink="">
        <xdr:nvSpPr>
          <xdr:cNvPr id="137" name="Laisva forma: 136 forma" descr="Rodyklė">
            <a:extLst>
              <a:ext uri="{FF2B5EF4-FFF2-40B4-BE49-F238E27FC236}">
                <a16:creationId xmlns:a16="http://schemas.microsoft.com/office/drawing/2014/main" id="{00000000-0008-0000-0100-000089000000}"/>
              </a:ext>
            </a:extLst>
          </xdr:cNvPr>
          <xdr:cNvSpPr/>
        </xdr:nvSpPr>
        <xdr:spPr>
          <a:xfrm rot="5953034" flipV="1">
            <a:off x="8741246" y="15054464"/>
            <a:ext cx="284005" cy="1204607"/>
          </a:xfrm>
          <a:custGeom>
            <a:avLst/>
            <a:gdLst>
              <a:gd name="connsiteX0" fmla="*/ 279015 w 279015"/>
              <a:gd name="connsiteY0" fmla="*/ 99249 h 1391008"/>
              <a:gd name="connsiteX1" fmla="*/ 134697 w 279015"/>
              <a:gd name="connsiteY1" fmla="*/ 118492 h 1391008"/>
              <a:gd name="connsiteX2" fmla="*/ 211667 w 279015"/>
              <a:gd name="connsiteY2" fmla="*/ 1282658 h 1391008"/>
              <a:gd name="connsiteX3" fmla="*/ 0 w 279015"/>
              <a:gd name="connsiteY3" fmla="*/ 1340386 h 1391008"/>
              <a:gd name="connsiteX4" fmla="*/ 0 w 279015"/>
              <a:gd name="connsiteY4" fmla="*/ 1340386 h 1391008"/>
              <a:gd name="connsiteX0" fmla="*/ 279015 w 279015"/>
              <a:gd name="connsiteY0" fmla="*/ 32141 h 1310271"/>
              <a:gd name="connsiteX1" fmla="*/ 152422 w 279015"/>
              <a:gd name="connsiteY1" fmla="*/ 244286 h 1310271"/>
              <a:gd name="connsiteX2" fmla="*/ 211667 w 279015"/>
              <a:gd name="connsiteY2" fmla="*/ 1215550 h 1310271"/>
              <a:gd name="connsiteX3" fmla="*/ 0 w 279015"/>
              <a:gd name="connsiteY3" fmla="*/ 1273278 h 1310271"/>
              <a:gd name="connsiteX4" fmla="*/ 0 w 279015"/>
              <a:gd name="connsiteY4" fmla="*/ 1273278 h 1310271"/>
              <a:gd name="connsiteX0" fmla="*/ 279015 w 279015"/>
              <a:gd name="connsiteY0" fmla="*/ 2960 h 1281090"/>
              <a:gd name="connsiteX1" fmla="*/ 152422 w 279015"/>
              <a:gd name="connsiteY1" fmla="*/ 215105 h 1281090"/>
              <a:gd name="connsiteX2" fmla="*/ 211667 w 279015"/>
              <a:gd name="connsiteY2" fmla="*/ 1186369 h 1281090"/>
              <a:gd name="connsiteX3" fmla="*/ 0 w 279015"/>
              <a:gd name="connsiteY3" fmla="*/ 1244097 h 1281090"/>
              <a:gd name="connsiteX4" fmla="*/ 0 w 279015"/>
              <a:gd name="connsiteY4" fmla="*/ 1244097 h 1281090"/>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79015" h="1281090">
                <a:moveTo>
                  <a:pt x="279015" y="2960"/>
                </a:moveTo>
                <a:cubicBezTo>
                  <a:pt x="162617" y="-10856"/>
                  <a:pt x="163647" y="17870"/>
                  <a:pt x="152422" y="215105"/>
                </a:cubicBezTo>
                <a:cubicBezTo>
                  <a:pt x="141197" y="412340"/>
                  <a:pt x="237071" y="1014870"/>
                  <a:pt x="211667" y="1186369"/>
                </a:cubicBezTo>
                <a:cubicBezTo>
                  <a:pt x="186263" y="1357868"/>
                  <a:pt x="0" y="1244097"/>
                  <a:pt x="0" y="1244097"/>
                </a:cubicBezTo>
                <a:lnTo>
                  <a:pt x="0" y="1244097"/>
                </a:lnTo>
              </a:path>
            </a:pathLst>
          </a:custGeom>
          <a:noFill/>
          <a:ln w="19050">
            <a:solidFill>
              <a:schemeClr val="accent2">
                <a:lumMod val="60000"/>
                <a:lumOff val="40000"/>
              </a:schemeClr>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grpSp>
    <xdr:clientData/>
  </xdr:twoCellAnchor>
  <xdr:twoCellAnchor editAs="oneCell">
    <xdr:from>
      <xdr:col>0</xdr:col>
      <xdr:colOff>347872</xdr:colOff>
      <xdr:row>64</xdr:row>
      <xdr:rowOff>181413</xdr:rowOff>
    </xdr:from>
    <xdr:to>
      <xdr:col>1</xdr:col>
      <xdr:colOff>6883747</xdr:colOff>
      <xdr:row>84</xdr:row>
      <xdr:rowOff>44450</xdr:rowOff>
    </xdr:to>
    <xdr:grpSp>
      <xdr:nvGrpSpPr>
        <xdr:cNvPr id="10" name="Daugiau informacijos apie SUMIF" descr="Daugiau informacijos apie funkciją SUM Kai kuriuose anksčiau pateiktuose patarimuose, išmokėme jus naudoti funkciją SUM. Čia rasite daugiau informacijos apie tai. Dukart spustelėkite geltoną langelį dešinėje, tada skaitykite žemiau pateiktą tekstą. Jei funkcija SUM galėtų prabilti, ji ištartų: sudėkite šias reikšmes: ...reikšmes langeliuose D38, D39, D40 ir D41. =SUM(D38:D41) Štai dar vienas funkcijos panaudojimo būdas: sudėkite šias reikšmes: ...reikšmę langelyje D49, ...reikšmes langeliuose G48, G49, G50 ir G51, ...ir 100 =SUM(D48,G48:G51,100) Aukščiau pateiktoje formulėje naudojami toliau nurodyti veiksmai. Vieno langelio nuoroda, kuri yra langelio „adresas“ arba „pavadinimas“. D48 yra vieno langelio nuoroda anksčiau pateiktoje formulėje. Langelių diapazonas yra sudarytas iš langelių sekos, prasidedančios viename langelyje ir pasibaigiančios kitame. G48:G51 yra langelių diapazonas formulėje. Konstanta. Šioje formulėje konstanta yra skaičius 100">
          <a:extLst>
            <a:ext uri="{FF2B5EF4-FFF2-40B4-BE49-F238E27FC236}">
              <a16:creationId xmlns:a16="http://schemas.microsoft.com/office/drawing/2014/main" id="{00000000-0008-0000-0100-00000A000000}"/>
            </a:ext>
          </a:extLst>
        </xdr:cNvPr>
        <xdr:cNvGrpSpPr/>
      </xdr:nvGrpSpPr>
      <xdr:grpSpPr>
        <a:xfrm>
          <a:off x="347872" y="12944913"/>
          <a:ext cx="7383600" cy="3673037"/>
          <a:chOff x="347872" y="13364013"/>
          <a:chExt cx="5695950" cy="3673037"/>
        </a:xfrm>
      </xdr:grpSpPr>
      <xdr:sp macro="" textlink="">
        <xdr:nvSpPr>
          <xdr:cNvPr id="106" name="105 stačiakampis" descr="Fonas">
            <a:extLst>
              <a:ext uri="{FF2B5EF4-FFF2-40B4-BE49-F238E27FC236}">
                <a16:creationId xmlns:a16="http://schemas.microsoft.com/office/drawing/2014/main" id="{00000000-0008-0000-0100-00006A000000}"/>
              </a:ext>
            </a:extLst>
          </xdr:cNvPr>
          <xdr:cNvSpPr/>
        </xdr:nvSpPr>
        <xdr:spPr>
          <a:xfrm>
            <a:off x="347872" y="13364013"/>
            <a:ext cx="5695950" cy="3673037"/>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cxnSp macro="">
        <xdr:nvCxnSpPr>
          <xdr:cNvPr id="107" name="106 tiesioji jungtis" descr="Dekoratyvinė linija">
            <a:extLst>
              <a:ext uri="{FF2B5EF4-FFF2-40B4-BE49-F238E27FC236}">
                <a16:creationId xmlns:a16="http://schemas.microsoft.com/office/drawing/2014/main" id="{00000000-0008-0000-0100-00006B000000}"/>
              </a:ext>
            </a:extLst>
          </xdr:cNvPr>
          <xdr:cNvCxnSpPr>
            <a:cxnSpLocks/>
          </xdr:cNvCxnSpPr>
        </xdr:nvCxnSpPr>
        <xdr:spPr>
          <a:xfrm>
            <a:off x="579529" y="13999009"/>
            <a:ext cx="52168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08" name="107 tiesioji jungtis" descr="Dekoratyvinė linija">
            <a:extLst>
              <a:ext uri="{FF2B5EF4-FFF2-40B4-BE49-F238E27FC236}">
                <a16:creationId xmlns:a16="http://schemas.microsoft.com/office/drawing/2014/main" id="{00000000-0008-0000-0100-00006C000000}"/>
              </a:ext>
            </a:extLst>
          </xdr:cNvPr>
          <xdr:cNvCxnSpPr>
            <a:cxnSpLocks/>
          </xdr:cNvCxnSpPr>
        </xdr:nvCxnSpPr>
        <xdr:spPr>
          <a:xfrm>
            <a:off x="579529" y="16803908"/>
            <a:ext cx="52168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09" name="Veiksmas" descr="Daugiau informacijos apie funkciją SUMIF">
            <a:extLst>
              <a:ext uri="{FF2B5EF4-FFF2-40B4-BE49-F238E27FC236}">
                <a16:creationId xmlns:a16="http://schemas.microsoft.com/office/drawing/2014/main" id="{00000000-0008-0000-0100-00006D000000}"/>
              </a:ext>
            </a:extLst>
          </xdr:cNvPr>
          <xdr:cNvSpPr txBox="1"/>
        </xdr:nvSpPr>
        <xdr:spPr>
          <a:xfrm>
            <a:off x="576376" y="13488151"/>
            <a:ext cx="5220000" cy="4935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lt"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Daugiau informacijos apie funkciją SUMIF</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sp macro="" textlink="">
        <xdr:nvSpPr>
          <xdr:cNvPr id="110" name="Veiksmas" descr="Šio lapo viršuje jums parodėme funkciją SUMIF. Funkcija SUMIF susumuoja bendrą sumą pagal tam tikrus kriterijų. Jei funkcija SUMIF gali kalbėtis, ji sakytų:&#10;">
            <a:extLst>
              <a:ext uri="{FF2B5EF4-FFF2-40B4-BE49-F238E27FC236}">
                <a16:creationId xmlns:a16="http://schemas.microsoft.com/office/drawing/2014/main" id="{00000000-0008-0000-0100-00006E000000}"/>
              </a:ext>
            </a:extLst>
          </xdr:cNvPr>
          <xdr:cNvSpPr txBox="1"/>
        </xdr:nvSpPr>
        <xdr:spPr>
          <a:xfrm>
            <a:off x="553341" y="14086482"/>
            <a:ext cx="5342633" cy="10791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l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Lapo viršuje parodėme, kaip veikia funkcija SUMIF. Funkcija SUMIF susumuoja sumas pagal kriterijus.</a:t>
            </a:r>
            <a:r>
              <a:rPr lang="lt"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Jei funkcija SUMIF galėtų prabilti, ji ištartų:</a:t>
            </a:r>
            <a:endPar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sp macro="" textlink="">
        <xdr:nvSpPr>
          <xdr:cNvPr id="111" name="Veiksmas" descr="PASTABA: Jei kuriate daug SUMIF formulių, gali būti verta naudoti geresnį sprendimą – „PivotTable“. Daugiau informacijos rasite „PivotTable“ darbalapyje.&#10;">
            <a:hlinkClick xmlns:r="http://schemas.openxmlformats.org/officeDocument/2006/relationships" r:id="rId12" tooltip="Pasirinkite norėdami eiti į „PivotTable“ darbalapį"/>
            <a:extLst>
              <a:ext uri="{FF2B5EF4-FFF2-40B4-BE49-F238E27FC236}">
                <a16:creationId xmlns:a16="http://schemas.microsoft.com/office/drawing/2014/main" id="{00000000-0008-0000-0100-00006F000000}"/>
              </a:ext>
            </a:extLst>
          </xdr:cNvPr>
          <xdr:cNvSpPr txBox="1"/>
        </xdr:nvSpPr>
        <xdr:spPr>
          <a:xfrm>
            <a:off x="553342" y="16198822"/>
            <a:ext cx="5303780" cy="4850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lt"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PASTABA. </a:t>
            </a:r>
            <a:r>
              <a:rPr lang="l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jei kuriate</a:t>
            </a:r>
            <a:r>
              <a:rPr lang="lt"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daug SUMIF formulių, galbūt verta naudoti geresnį sprendimą – „PivotTable“. </a:t>
            </a:r>
            <a:r>
              <a:rPr lang="lt" sz="1100" u="sng"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Daugiau informacijos rasite „PivotTable“ darbalapyje</a:t>
            </a:r>
            <a:r>
              <a:rPr lang="lt"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t>
            </a:r>
            <a:endPar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sp macro="" textlink="">
        <xdr:nvSpPr>
          <xdr:cNvPr id="113" name="100 teksto laukas" descr="=SUMIF(D73:D77,&quot;&gt;50&quot;)&#10;&#10;">
            <a:extLst>
              <a:ext uri="{FF2B5EF4-FFF2-40B4-BE49-F238E27FC236}">
                <a16:creationId xmlns:a16="http://schemas.microsoft.com/office/drawing/2014/main" id="{00000000-0008-0000-0100-000071000000}"/>
              </a:ext>
            </a:extLst>
          </xdr:cNvPr>
          <xdr:cNvSpPr txBox="1"/>
        </xdr:nvSpPr>
        <xdr:spPr>
          <a:xfrm>
            <a:off x="541774" y="15649276"/>
            <a:ext cx="3255927" cy="5089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pPr marL="0" marR="0" rtl="0">
              <a:spcBef>
                <a:spcPts val="0"/>
              </a:spcBef>
              <a:spcAft>
                <a:spcPts val="0"/>
              </a:spcAft>
            </a:pPr>
            <a:r>
              <a:rPr lang="lt" sz="2000">
                <a:effectLst/>
                <a:latin typeface="Courier New" panose="02070309020205020404" pitchFamily="49" charset="0"/>
                <a:ea typeface="Times New Roman" panose="02020603050405020304" pitchFamily="18" charset="0"/>
                <a:cs typeface="Courier New" panose="02070309020205020404" pitchFamily="49" charset="0"/>
              </a:rPr>
              <a:t>=SUMIF(D73:D77,"&gt;50")</a:t>
            </a:r>
          </a:p>
          <a:p>
            <a:pPr marL="0" marR="0" rtl="0">
              <a:spcBef>
                <a:spcPts val="0"/>
              </a:spcBef>
              <a:spcAft>
                <a:spcPts val="0"/>
              </a:spcAft>
            </a:pPr>
            <a:endParaRPr lang="en-US" sz="2000">
              <a:effectLst/>
              <a:latin typeface="Times New Roman" panose="02020603050405020304" pitchFamily="18" charset="0"/>
              <a:ea typeface="Times New Roman" panose="02020603050405020304" pitchFamily="18" charset="0"/>
            </a:endParaRPr>
          </a:p>
        </xdr:txBody>
      </xdr:sp>
      <xdr:sp macro="" textlink="">
        <xdr:nvSpPr>
          <xdr:cNvPr id="114" name="113 kairysis riestinis skliaustas">
            <a:extLst>
              <a:ext uri="{FF2B5EF4-FFF2-40B4-BE49-F238E27FC236}">
                <a16:creationId xmlns:a16="http://schemas.microsoft.com/office/drawing/2014/main" id="{00000000-0008-0000-0100-000072000000}"/>
              </a:ext>
            </a:extLst>
          </xdr:cNvPr>
          <xdr:cNvSpPr/>
        </xdr:nvSpPr>
        <xdr:spPr>
          <a:xfrm rot="5400000">
            <a:off x="856435" y="15325750"/>
            <a:ext cx="197659" cy="587333"/>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115" name="2 teksto laukas" descr="Sudėkite daugiau reikšmių pagal šį kriterijų:&#10;">
            <a:extLst>
              <a:ext uri="{FF2B5EF4-FFF2-40B4-BE49-F238E27FC236}">
                <a16:creationId xmlns:a16="http://schemas.microsoft.com/office/drawing/2014/main" id="{00000000-0008-0000-0100-000073000000}"/>
              </a:ext>
            </a:extLst>
          </xdr:cNvPr>
          <xdr:cNvSpPr txBox="1">
            <a:spLocks noChangeArrowheads="1"/>
          </xdr:cNvSpPr>
        </xdr:nvSpPr>
        <xdr:spPr bwMode="auto">
          <a:xfrm>
            <a:off x="521615" y="14670791"/>
            <a:ext cx="925409" cy="851656"/>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lt" sz="1100">
                <a:effectLst/>
                <a:latin typeface="Calibri" panose="020F0502020204030204" pitchFamily="34" charset="0"/>
                <a:ea typeface="Calibri" panose="020F0502020204030204" pitchFamily="34" charset="0"/>
                <a:cs typeface="Times New Roman" panose="02020603050405020304" pitchFamily="18" charset="0"/>
              </a:rPr>
              <a:t>Sudėkite daugiau reikšmių pagal šį kriterijų:</a:t>
            </a:r>
          </a:p>
        </xdr:txBody>
      </xdr:sp>
      <xdr:sp macro="" textlink="">
        <xdr:nvSpPr>
          <xdr:cNvPr id="116" name="115 kairysis riestinis skliaustas">
            <a:extLst>
              <a:ext uri="{FF2B5EF4-FFF2-40B4-BE49-F238E27FC236}">
                <a16:creationId xmlns:a16="http://schemas.microsoft.com/office/drawing/2014/main" id="{00000000-0008-0000-0100-000074000000}"/>
              </a:ext>
            </a:extLst>
          </xdr:cNvPr>
          <xdr:cNvSpPr/>
        </xdr:nvSpPr>
        <xdr:spPr>
          <a:xfrm rot="5400000">
            <a:off x="1673245" y="15198050"/>
            <a:ext cx="197374" cy="830634"/>
          </a:xfrm>
          <a:prstGeom prst="leftBrace">
            <a:avLst>
              <a:gd name="adj1" fmla="val 8333"/>
              <a:gd name="adj2" fmla="val 38318"/>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117" name="2 teksto laukas" descr="....Look through these cells...&#10; &#10;">
            <a:extLst>
              <a:ext uri="{FF2B5EF4-FFF2-40B4-BE49-F238E27FC236}">
                <a16:creationId xmlns:a16="http://schemas.microsoft.com/office/drawing/2014/main" id="{00000000-0008-0000-0100-000075000000}"/>
              </a:ext>
            </a:extLst>
          </xdr:cNvPr>
          <xdr:cNvSpPr txBox="1">
            <a:spLocks noChangeArrowheads="1"/>
          </xdr:cNvSpPr>
        </xdr:nvSpPr>
        <xdr:spPr bwMode="auto">
          <a:xfrm>
            <a:off x="1486538" y="14671077"/>
            <a:ext cx="875875" cy="851657"/>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lt" sz="1100">
                <a:effectLst/>
                <a:latin typeface="Calibri" panose="020F0502020204030204" pitchFamily="34" charset="0"/>
                <a:ea typeface="Calibri" panose="020F0502020204030204" pitchFamily="34" charset="0"/>
                <a:cs typeface="Times New Roman" panose="02020603050405020304" pitchFamily="18" charset="0"/>
              </a:rPr>
              <a:t>...Peržiūrėkite šiuos langelius...</a:t>
            </a:r>
          </a:p>
          <a:p>
            <a:pPr marL="0" marR="0" rtl="0">
              <a:lnSpc>
                <a:spcPct val="107000"/>
              </a:lnSpc>
              <a:spcBef>
                <a:spcPts val="0"/>
              </a:spcBef>
              <a:spcAft>
                <a:spcPts val="800"/>
              </a:spcAft>
            </a:pPr>
            <a:r>
              <a:rPr lang="lt" sz="1100">
                <a:effectLst/>
                <a:latin typeface="Calibri" panose="020F0502020204030204" pitchFamily="34" charset="0"/>
                <a:ea typeface="Calibri" panose="020F0502020204030204" pitchFamily="34" charset="0"/>
                <a:cs typeface="Times New Roman" panose="02020603050405020304" pitchFamily="18" charset="0"/>
              </a:rPr>
              <a:t> </a:t>
            </a:r>
          </a:p>
        </xdr:txBody>
      </xdr:sp>
      <xdr:sp macro="" textlink="">
        <xdr:nvSpPr>
          <xdr:cNvPr id="132" name="2 teksto laukas" descr="...and if the value is greater than 50, sum it up&#10; &#10;">
            <a:extLst>
              <a:ext uri="{FF2B5EF4-FFF2-40B4-BE49-F238E27FC236}">
                <a16:creationId xmlns:a16="http://schemas.microsoft.com/office/drawing/2014/main" id="{00000000-0008-0000-0100-000084000000}"/>
              </a:ext>
            </a:extLst>
          </xdr:cNvPr>
          <xdr:cNvSpPr txBox="1">
            <a:spLocks noChangeArrowheads="1"/>
          </xdr:cNvSpPr>
        </xdr:nvSpPr>
        <xdr:spPr bwMode="auto">
          <a:xfrm>
            <a:off x="2396092" y="14671077"/>
            <a:ext cx="909962" cy="851657"/>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lt" sz="1100">
                <a:effectLst/>
                <a:latin typeface="Calibri" panose="020F0502020204030204" pitchFamily="34" charset="0"/>
                <a:ea typeface="Calibri" panose="020F0502020204030204" pitchFamily="34" charset="0"/>
                <a:cs typeface="Times New Roman" panose="02020603050405020304" pitchFamily="18" charset="0"/>
              </a:rPr>
              <a:t>...jei reikšmė yra didesnė nei 50, sudėkite.</a:t>
            </a:r>
          </a:p>
          <a:p>
            <a:pPr marL="0" marR="0" rtl="0">
              <a:lnSpc>
                <a:spcPct val="107000"/>
              </a:lnSpc>
              <a:spcBef>
                <a:spcPts val="0"/>
              </a:spcBef>
              <a:spcAft>
                <a:spcPts val="800"/>
              </a:spcAft>
            </a:pPr>
            <a:r>
              <a:rPr lang="lt" sz="1100">
                <a:effectLst/>
                <a:latin typeface="Calibri" panose="020F0502020204030204" pitchFamily="34" charset="0"/>
                <a:ea typeface="Calibri" panose="020F0502020204030204" pitchFamily="34" charset="0"/>
                <a:cs typeface="Times New Roman" panose="02020603050405020304" pitchFamily="18" charset="0"/>
              </a:rPr>
              <a:t> </a:t>
            </a:r>
          </a:p>
        </xdr:txBody>
      </xdr:sp>
      <xdr:sp macro="" textlink="">
        <xdr:nvSpPr>
          <xdr:cNvPr id="133" name="132 kairysis riestinis skliaustas">
            <a:extLst>
              <a:ext uri="{FF2B5EF4-FFF2-40B4-BE49-F238E27FC236}">
                <a16:creationId xmlns:a16="http://schemas.microsoft.com/office/drawing/2014/main" id="{00000000-0008-0000-0100-000085000000}"/>
              </a:ext>
            </a:extLst>
          </xdr:cNvPr>
          <xdr:cNvSpPr/>
        </xdr:nvSpPr>
        <xdr:spPr>
          <a:xfrm rot="5400000">
            <a:off x="2499856" y="15320734"/>
            <a:ext cx="197374" cy="585271"/>
          </a:xfrm>
          <a:prstGeom prst="leftBrace">
            <a:avLst>
              <a:gd name="adj1" fmla="val 8333"/>
              <a:gd name="adj2" fmla="val 38318"/>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grpSp>
    <xdr:clientData/>
  </xdr:twoCellAnchor>
  <xdr:twoCellAnchor editAs="oneCell">
    <xdr:from>
      <xdr:col>2</xdr:col>
      <xdr:colOff>114300</xdr:colOff>
      <xdr:row>53</xdr:row>
      <xdr:rowOff>53967</xdr:rowOff>
    </xdr:from>
    <xdr:to>
      <xdr:col>8</xdr:col>
      <xdr:colOff>9525</xdr:colOff>
      <xdr:row>63</xdr:row>
      <xdr:rowOff>104772</xdr:rowOff>
    </xdr:to>
    <xdr:grpSp>
      <xdr:nvGrpSpPr>
        <xdr:cNvPr id="8" name="SVARBI INFORMACIJA" descr="SVARBI INFORMACIJA&#10;Dukart spustelėkite šį langelį. Pabaigoje pastebėsite skaičių 100. Į formulę galima įtraukti skaičius tokiu būdu, tačiau to nerekomenduojame, nebent tai būtina. Tai vadinama konstanta ir lengva pamiršti, kad skaičius ten yra. Vietoj to, rekomenduojame sukurti nuoroda į kitą langelį, pvz., D16. Tokiu būdu skaičius yra lengvai pastebimas ir nepaslėptas formulėje">
          <a:extLst>
            <a:ext uri="{FF2B5EF4-FFF2-40B4-BE49-F238E27FC236}">
              <a16:creationId xmlns:a16="http://schemas.microsoft.com/office/drawing/2014/main" id="{00000000-0008-0000-0100-000008000000}"/>
            </a:ext>
          </a:extLst>
        </xdr:cNvPr>
        <xdr:cNvGrpSpPr/>
      </xdr:nvGrpSpPr>
      <xdr:grpSpPr>
        <a:xfrm>
          <a:off x="8191500" y="10721967"/>
          <a:ext cx="3562350" cy="1955805"/>
          <a:chOff x="6788150" y="10960177"/>
          <a:chExt cx="3714750" cy="1889004"/>
        </a:xfrm>
      </xdr:grpSpPr>
      <xdr:sp macro="" textlink="">
        <xdr:nvSpPr>
          <xdr:cNvPr id="99" name="Instrukcija" descr="SVARBI INFORMACIJA&#10;Dukart spustelėkite šį langelį. Pabaigoje pastebėsite skaičių 100. Į formulę galima įtraukti skaičius tokiu būdu, tačiau to nerekomenduojame, nebent tai būtina. Tai vadinama konstanta ir lengva pamiršti, kad skaičius ten yra. Vietoj to, rekomenduojame sukurti nuoroda į kitą langelį, pvz., D16. Tokiu būdu skaičius yra lengvai pastebimas ir nepaslėptas formulėje">
            <a:extLst>
              <a:ext uri="{FF2B5EF4-FFF2-40B4-BE49-F238E27FC236}">
                <a16:creationId xmlns:a16="http://schemas.microsoft.com/office/drawing/2014/main" id="{00000000-0008-0000-0100-000063000000}"/>
              </a:ext>
            </a:extLst>
          </xdr:cNvPr>
          <xdr:cNvSpPr txBox="1"/>
        </xdr:nvSpPr>
        <xdr:spPr>
          <a:xfrm>
            <a:off x="7073900" y="11363325"/>
            <a:ext cx="3429000" cy="14858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lt" sz="1200" b="1" kern="0">
                <a:solidFill>
                  <a:srgbClr val="ED7D31">
                    <a:lumMod val="60000"/>
                    <a:lumOff val="40000"/>
                  </a:srgbClr>
                </a:solidFill>
                <a:latin typeface="+mj-lt"/>
                <a:ea typeface="Segoe UI" pitchFamily="34" charset="0"/>
                <a:cs typeface="Segoe UI Light" panose="020B0502040204020203" pitchFamily="34" charset="0"/>
              </a:rPr>
              <a:t>SVARBI INFORMACIJA</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rtl="0" eaLnBrk="1" fontAlgn="auto" latinLnBrk="0" hangingPunct="1"/>
            <a:r>
              <a:rPr lang="lt" sz="1100" b="0" i="0" kern="1200" baseline="0">
                <a:solidFill>
                  <a:schemeClr val="dk1"/>
                </a:solidFill>
                <a:effectLst/>
                <a:latin typeface="+mn-lt"/>
                <a:ea typeface="+mn-ea"/>
                <a:cs typeface="+mn-cs"/>
              </a:rPr>
              <a:t>Dukart spustelėkite šį langelį. Pabaigoje pastebėsite skaičių </a:t>
            </a:r>
            <a:r>
              <a:rPr lang="lt" sz="1100" b="0" i="1" kern="1200" baseline="0">
                <a:solidFill>
                  <a:schemeClr val="dk1"/>
                </a:solidFill>
                <a:effectLst/>
                <a:latin typeface="+mn-lt"/>
                <a:ea typeface="+mn-ea"/>
                <a:cs typeface="+mn-cs"/>
              </a:rPr>
              <a:t>100</a:t>
            </a:r>
            <a:r>
              <a:rPr lang="lt" sz="1100" b="0" i="0" kern="1200" baseline="0">
                <a:solidFill>
                  <a:schemeClr val="dk1"/>
                </a:solidFill>
                <a:effectLst/>
                <a:latin typeface="+mn-lt"/>
                <a:ea typeface="+mn-ea"/>
                <a:cs typeface="+mn-cs"/>
              </a:rPr>
              <a:t>. Į formulę galima įtraukti skaičius tokiu būdu, tačiau to nerekomenduojame, nebent tai būtina. Tai vadinama </a:t>
            </a:r>
            <a:r>
              <a:rPr lang="lt" sz="1100" b="1" i="0" kern="1200" baseline="0">
                <a:solidFill>
                  <a:schemeClr val="dk1"/>
                </a:solidFill>
                <a:effectLst/>
                <a:latin typeface="+mn-lt"/>
                <a:ea typeface="+mn-ea"/>
                <a:cs typeface="+mn-cs"/>
              </a:rPr>
              <a:t>konstanta</a:t>
            </a:r>
            <a:r>
              <a:rPr lang="lt" sz="1100" b="0" i="0" kern="1200" baseline="0">
                <a:solidFill>
                  <a:schemeClr val="dk1"/>
                </a:solidFill>
                <a:effectLst/>
                <a:latin typeface="+mn-lt"/>
                <a:ea typeface="+mn-ea"/>
                <a:cs typeface="+mn-cs"/>
              </a:rPr>
              <a:t> ir lengva pamiršti, kad skaičius ten yra. Vietoj to, rekomenduojame sukurti nuoroda į kitą langelį, pvz., D16. Tokiu būdu skaičius yra lengvai pastebimas ir nepaslėptas formulėje. </a:t>
            </a:r>
            <a:endParaRPr lang="en-US" sz="1100">
              <a:effectLst/>
            </a:endParaRPr>
          </a:p>
        </xdr:txBody>
      </xdr:sp>
      <xdr:pic>
        <xdr:nvPicPr>
          <xdr:cNvPr id="102" name="Didinamasis stiklas" descr="Didinamasis stiklas">
            <a:extLst>
              <a:ext uri="{FF2B5EF4-FFF2-40B4-BE49-F238E27FC236}">
                <a16:creationId xmlns:a16="http://schemas.microsoft.com/office/drawing/2014/main" id="{00000000-0008-0000-0100-000066000000}"/>
              </a:ext>
            </a:extLst>
          </xdr:cNvPr>
          <xdr:cNvPicPr>
            <a:picLocks noChangeAspect="1"/>
          </xdr:cNvPicPr>
        </xdr:nvPicPr>
        <xdr:blipFill>
          <a:blip xmlns:r="http://schemas.openxmlformats.org/officeDocument/2006/relationships" r:embed="rId13">
            <a:extLst>
              <a:ext uri="{96DAC541-7B7A-43D3-8B79-37D633B846F1}">
                <asvg:svgBlip xmlns:asvg="http://schemas.microsoft.com/office/drawing/2016/SVG/main" xmlns="" r:embed="rId14"/>
              </a:ext>
            </a:extLst>
          </a:blip>
          <a:stretch>
            <a:fillRect/>
          </a:stretch>
        </xdr:blipFill>
        <xdr:spPr>
          <a:xfrm flipH="1">
            <a:off x="6788150" y="11420475"/>
            <a:ext cx="352313" cy="339611"/>
          </a:xfrm>
          <a:prstGeom prst="rect">
            <a:avLst/>
          </a:prstGeom>
        </xdr:spPr>
      </xdr:pic>
      <xdr:sp macro="" textlink="">
        <xdr:nvSpPr>
          <xdr:cNvPr id="98" name="Rodyklė" descr="Rodyklė">
            <a:extLst>
              <a:ext uri="{FF2B5EF4-FFF2-40B4-BE49-F238E27FC236}">
                <a16:creationId xmlns:a16="http://schemas.microsoft.com/office/drawing/2014/main" id="{00000000-0008-0000-0100-000062000000}"/>
              </a:ext>
            </a:extLst>
          </xdr:cNvPr>
          <xdr:cNvSpPr/>
        </xdr:nvSpPr>
        <xdr:spPr>
          <a:xfrm rot="3874191">
            <a:off x="8229331" y="10969973"/>
            <a:ext cx="442979" cy="423388"/>
          </a:xfrm>
          <a:prstGeom prst="arc">
            <a:avLst>
              <a:gd name="adj1" fmla="val 15011426"/>
              <a:gd name="adj2" fmla="val 672396"/>
            </a:avLst>
          </a:prstGeom>
          <a:ln w="19050">
            <a:solidFill>
              <a:schemeClr val="accent2">
                <a:lumMod val="60000"/>
                <a:lumOff val="40000"/>
              </a:schemeClr>
            </a:solidFill>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rtl="0"/>
            <a:endParaRPr lang="en-US" sz="1100"/>
          </a:p>
        </xdr:txBody>
      </xdr:sp>
    </xdr:grpSp>
    <xdr:clientData/>
  </xdr:twoCellAnchor>
  <xdr:twoCellAnchor editAs="oneCell">
    <xdr:from>
      <xdr:col>3</xdr:col>
      <xdr:colOff>569395</xdr:colOff>
      <xdr:row>36</xdr:row>
      <xdr:rowOff>82549</xdr:rowOff>
    </xdr:from>
    <xdr:to>
      <xdr:col>8</xdr:col>
      <xdr:colOff>85727</xdr:colOff>
      <xdr:row>43</xdr:row>
      <xdr:rowOff>158750</xdr:rowOff>
    </xdr:to>
    <xdr:grpSp>
      <xdr:nvGrpSpPr>
        <xdr:cNvPr id="12" name="IŠBANDYKITE" descr="IŠBANDYKITE&#10;Pažymėkite šiuos langelius. Tada „Excel“ lango apatiniame dešiniajame kampe ieškokite:&#10;SUM: 170&#10;Tai tik dar vienas būdas greitai surasti bendrąją sumą">
          <a:extLst>
            <a:ext uri="{FF2B5EF4-FFF2-40B4-BE49-F238E27FC236}">
              <a16:creationId xmlns:a16="http://schemas.microsoft.com/office/drawing/2014/main" id="{00000000-0008-0000-0100-00000C000000}"/>
            </a:ext>
          </a:extLst>
        </xdr:cNvPr>
        <xdr:cNvGrpSpPr/>
      </xdr:nvGrpSpPr>
      <xdr:grpSpPr>
        <a:xfrm>
          <a:off x="9284770" y="7512049"/>
          <a:ext cx="2545282" cy="1409701"/>
          <a:chOff x="7539454" y="7993902"/>
          <a:chExt cx="2562091" cy="1409701"/>
        </a:xfrm>
      </xdr:grpSpPr>
      <xdr:grpSp>
        <xdr:nvGrpSpPr>
          <xdr:cNvPr id="119" name="Laužtinio skliausto linijos">
            <a:extLst>
              <a:ext uri="{FF2B5EF4-FFF2-40B4-BE49-F238E27FC236}">
                <a16:creationId xmlns:a16="http://schemas.microsoft.com/office/drawing/2014/main" id="{00000000-0008-0000-0100-000077000000}"/>
              </a:ext>
            </a:extLst>
          </xdr:cNvPr>
          <xdr:cNvGrpSpPr/>
        </xdr:nvGrpSpPr>
        <xdr:grpSpPr>
          <a:xfrm rot="599914">
            <a:off x="7539454" y="8145377"/>
            <a:ext cx="293814" cy="698211"/>
            <a:chOff x="9871108" y="1184220"/>
            <a:chExt cx="273326" cy="789155"/>
          </a:xfrm>
        </xdr:grpSpPr>
        <xdr:sp macro="" textlink="">
          <xdr:nvSpPr>
            <xdr:cNvPr id="120" name="Kita laužtinio skliausto linija" descr="Laužtinio skliausto linija">
              <a:extLst>
                <a:ext uri="{FF2B5EF4-FFF2-40B4-BE49-F238E27FC236}">
                  <a16:creationId xmlns:a16="http://schemas.microsoft.com/office/drawing/2014/main" id="{00000000-0008-0000-0100-000078000000}"/>
                </a:ext>
              </a:extLst>
            </xdr:cNvPr>
            <xdr:cNvSpPr/>
          </xdr:nvSpPr>
          <xdr:spPr>
            <a:xfrm>
              <a:off x="9871108" y="1184220"/>
              <a:ext cx="273326" cy="262769"/>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73326" h="217696">
                  <a:moveTo>
                    <a:pt x="0" y="193"/>
                  </a:moveTo>
                  <a:cubicBezTo>
                    <a:pt x="64880" y="-498"/>
                    <a:pt x="129760" y="-1188"/>
                    <a:pt x="157369" y="33323"/>
                  </a:cubicBezTo>
                  <a:cubicBezTo>
                    <a:pt x="184978" y="67834"/>
                    <a:pt x="146326" y="179649"/>
                    <a:pt x="165652" y="207258"/>
                  </a:cubicBezTo>
                  <a:cubicBezTo>
                    <a:pt x="184978" y="234867"/>
                    <a:pt x="273326" y="198976"/>
                    <a:pt x="273326" y="198976"/>
                  </a:cubicBezTo>
                  <a:lnTo>
                    <a:pt x="273326" y="198976"/>
                  </a:ln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21" name="Laužtinio skliausto linija" descr="Laužtinio skliausto linija&#10;">
              <a:extLst>
                <a:ext uri="{FF2B5EF4-FFF2-40B4-BE49-F238E27FC236}">
                  <a16:creationId xmlns:a16="http://schemas.microsoft.com/office/drawing/2014/main" id="{00000000-0008-0000-0100-000079000000}"/>
                </a:ext>
              </a:extLst>
            </xdr:cNvPr>
            <xdr:cNvSpPr/>
          </xdr:nvSpPr>
          <xdr:spPr>
            <a:xfrm>
              <a:off x="9983011" y="1430777"/>
              <a:ext cx="160895" cy="542598"/>
            </a:xfrm>
            <a:custGeom>
              <a:avLst/>
              <a:gdLst>
                <a:gd name="connsiteX0" fmla="*/ 0 w 231913"/>
                <a:gd name="connsiteY0" fmla="*/ 579782 h 579782"/>
                <a:gd name="connsiteX1" fmla="*/ 173935 w 231913"/>
                <a:gd name="connsiteY1" fmla="*/ 496956 h 579782"/>
                <a:gd name="connsiteX2" fmla="*/ 107674 w 231913"/>
                <a:gd name="connsiteY2" fmla="*/ 265043 h 579782"/>
                <a:gd name="connsiteX3" fmla="*/ 115956 w 231913"/>
                <a:gd name="connsiteY3" fmla="*/ 57978 h 579782"/>
                <a:gd name="connsiteX4" fmla="*/ 231913 w 231913"/>
                <a:gd name="connsiteY4" fmla="*/ 0 h 579782"/>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31913" h="579782">
                  <a:moveTo>
                    <a:pt x="0" y="579782"/>
                  </a:moveTo>
                  <a:cubicBezTo>
                    <a:pt x="77994" y="564597"/>
                    <a:pt x="155989" y="549413"/>
                    <a:pt x="173935" y="496956"/>
                  </a:cubicBezTo>
                  <a:cubicBezTo>
                    <a:pt x="191881" y="444499"/>
                    <a:pt x="117337" y="338206"/>
                    <a:pt x="107674" y="265043"/>
                  </a:cubicBezTo>
                  <a:cubicBezTo>
                    <a:pt x="98011" y="191880"/>
                    <a:pt x="95250" y="102152"/>
                    <a:pt x="115956" y="57978"/>
                  </a:cubicBezTo>
                  <a:cubicBezTo>
                    <a:pt x="136663" y="13804"/>
                    <a:pt x="184288" y="6902"/>
                    <a:pt x="231913" y="0"/>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grpSp>
      <xdr:pic>
        <xdr:nvPicPr>
          <xdr:cNvPr id="97" name="Žvaigždutės" descr="Žvaigždutės">
            <a:extLst>
              <a:ext uri="{FF2B5EF4-FFF2-40B4-BE49-F238E27FC236}">
                <a16:creationId xmlns:a16="http://schemas.microsoft.com/office/drawing/2014/main" id="{00000000-0008-0000-0100-000061000000}"/>
              </a:ext>
            </a:extLst>
          </xdr:cNvPr>
          <xdr:cNvPicPr>
            <a:picLocks noChangeAspect="1"/>
          </xdr:cNvPicPr>
        </xdr:nvPicPr>
        <xdr:blipFill>
          <a:blip xmlns:r="http://schemas.openxmlformats.org/officeDocument/2006/relationships" r:embed="rId15">
            <a:extLst>
              <a:ext uri="{96DAC541-7B7A-43D3-8B79-37D633B846F1}">
                <asvg:svgBlip xmlns:asvg="http://schemas.microsoft.com/office/drawing/2016/SVG/main" xmlns="" r:embed="rId16"/>
              </a:ext>
            </a:extLst>
          </a:blip>
          <a:stretch>
            <a:fillRect/>
          </a:stretch>
        </xdr:blipFill>
        <xdr:spPr>
          <a:xfrm>
            <a:off x="7830674" y="8038700"/>
            <a:ext cx="388098" cy="337815"/>
          </a:xfrm>
          <a:prstGeom prst="rect">
            <a:avLst/>
          </a:prstGeom>
        </xdr:spPr>
      </xdr:pic>
      <xdr:sp macro="" textlink="">
        <xdr:nvSpPr>
          <xdr:cNvPr id="96" name="Instrukcijos" descr="Pažymėkite šiuos langelius. Tada „Excel“ lango apatiniame dešiniajame kampe ieškokite:&#10;Sum: 170&#10;Tai tik dar vienas būdas greitai surasti bendrąją sumą">
            <a:extLst>
              <a:ext uri="{FF2B5EF4-FFF2-40B4-BE49-F238E27FC236}">
                <a16:creationId xmlns:a16="http://schemas.microsoft.com/office/drawing/2014/main" id="{00000000-0008-0000-0100-000060000000}"/>
              </a:ext>
            </a:extLst>
          </xdr:cNvPr>
          <xdr:cNvSpPr txBox="1"/>
        </xdr:nvSpPr>
        <xdr:spPr>
          <a:xfrm>
            <a:off x="8132529" y="7993902"/>
            <a:ext cx="1969016" cy="14097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lt" sz="1200" b="1" kern="0">
                <a:solidFill>
                  <a:srgbClr val="ED7D31">
                    <a:lumMod val="60000"/>
                    <a:lumOff val="40000"/>
                  </a:srgbClr>
                </a:solidFill>
                <a:latin typeface="+mj-lt"/>
                <a:ea typeface="Segoe UI" pitchFamily="34" charset="0"/>
                <a:cs typeface="Segoe UI Light" panose="020B0502040204020203" pitchFamily="34" charset="0"/>
              </a:rPr>
              <a:t>IŠBANDYKITE</a:t>
            </a:r>
          </a:p>
          <a:p>
            <a:pPr lvl="0" rtl="0">
              <a:defRPr/>
            </a:pPr>
            <a:r>
              <a:rPr lang="lt" sz="1100" kern="0">
                <a:solidFill>
                  <a:schemeClr val="bg2">
                    <a:lumMod val="25000"/>
                  </a:schemeClr>
                </a:solidFill>
                <a:latin typeface="+mn-lt"/>
                <a:ea typeface="Segoe UI" pitchFamily="34" charset="0"/>
                <a:cs typeface="Segoe UI Light" panose="020B0502040204020203" pitchFamily="34" charset="0"/>
              </a:rPr>
              <a:t>Pažymėkite šiuos langelius. Tada </a:t>
            </a:r>
            <a:r>
              <a:rPr lang="lt" sz="1100" kern="0" baseline="0">
                <a:solidFill>
                  <a:schemeClr val="bg2">
                    <a:lumMod val="25000"/>
                  </a:schemeClr>
                </a:solidFill>
                <a:latin typeface="+mn-lt"/>
                <a:ea typeface="Segoe UI" pitchFamily="34" charset="0"/>
                <a:cs typeface="Segoe UI Light" panose="020B0502040204020203" pitchFamily="34" charset="0"/>
              </a:rPr>
              <a:t>„Excel“ lango apatiniame dešiniajame kampe ieškokite:</a:t>
            </a:r>
          </a:p>
          <a:p>
            <a:pPr lvl="0" rtl="0">
              <a:defRPr/>
            </a:pPr>
            <a:r>
              <a:rPr lang="en-US" sz="1100" kern="0" baseline="0">
                <a:solidFill>
                  <a:schemeClr val="bg2">
                    <a:lumMod val="25000"/>
                  </a:schemeClr>
                </a:solidFill>
                <a:latin typeface="+mn-lt"/>
                <a:ea typeface="Segoe UI" pitchFamily="34" charset="0"/>
                <a:cs typeface="Segoe UI Light" panose="020B0502040204020203" pitchFamily="34" charset="0"/>
              </a:rPr>
              <a:t/>
            </a:r>
            <a:br>
              <a:rPr lang="en-US" sz="1100" kern="0" baseline="0">
                <a:solidFill>
                  <a:schemeClr val="bg2">
                    <a:lumMod val="25000"/>
                  </a:schemeClr>
                </a:solidFill>
                <a:latin typeface="+mn-lt"/>
                <a:ea typeface="Segoe UI" pitchFamily="34" charset="0"/>
                <a:cs typeface="Segoe UI Light" panose="020B0502040204020203" pitchFamily="34" charset="0"/>
              </a:rPr>
            </a:br>
            <a:endParaRPr lang="en-US" sz="1100" kern="0" baseline="0">
              <a:solidFill>
                <a:schemeClr val="bg2">
                  <a:lumMod val="25000"/>
                </a:schemeClr>
              </a:solidFill>
              <a:latin typeface="+mn-lt"/>
              <a:ea typeface="Segoe UI" pitchFamily="34" charset="0"/>
              <a:cs typeface="Segoe UI Light" panose="020B0502040204020203" pitchFamily="34" charset="0"/>
            </a:endParaRPr>
          </a:p>
          <a:p>
            <a:pPr lvl="0" rtl="0">
              <a:defRPr/>
            </a:pPr>
            <a:r>
              <a:rPr lang="lt" sz="1100" kern="0" baseline="0">
                <a:solidFill>
                  <a:schemeClr val="bg2">
                    <a:lumMod val="25000"/>
                  </a:schemeClr>
                </a:solidFill>
                <a:latin typeface="+mn-lt"/>
                <a:ea typeface="Segoe UI" pitchFamily="34" charset="0"/>
                <a:cs typeface="Segoe UI Light" panose="020B0502040204020203" pitchFamily="34" charset="0"/>
              </a:rPr>
              <a:t>Tai tik dar vienas būdas greitai surasti bendrąją sumą. </a:t>
            </a:r>
            <a:endParaRPr lang="en-US" sz="1100">
              <a:solidFill>
                <a:schemeClr val="bg2">
                  <a:lumMod val="25000"/>
                </a:schemeClr>
              </a:solidFill>
              <a:latin typeface="+mn-lt"/>
              <a:ea typeface="Segoe UI" pitchFamily="34" charset="0"/>
              <a:cs typeface="Segoe UI Light" panose="020B0502040204020203" pitchFamily="34" charset="0"/>
            </a:endParaRPr>
          </a:p>
        </xdr:txBody>
      </xdr:sp>
    </xdr:grpSp>
    <xdr:clientData/>
  </xdr:twoCellAnchor>
  <xdr:twoCellAnchor editAs="oneCell">
    <xdr:from>
      <xdr:col>0</xdr:col>
      <xdr:colOff>346284</xdr:colOff>
      <xdr:row>25</xdr:row>
      <xdr:rowOff>171888</xdr:rowOff>
    </xdr:from>
    <xdr:to>
      <xdr:col>1</xdr:col>
      <xdr:colOff>6882159</xdr:colOff>
      <xdr:row>63</xdr:row>
      <xdr:rowOff>158750</xdr:rowOff>
    </xdr:to>
    <xdr:grpSp>
      <xdr:nvGrpSpPr>
        <xdr:cNvPr id="3" name="Daugiau informacijos apie SUM" descr="Daugiau informacijos apie funkciją SUM Kai kuriuose anksčiau pateiktuose patarimuose, išmokėme jus naudoti funkciją SUM. Čia rasite daugiau informacijos apie tai. Dukart spustelėkite geltoną langelį dešinėje, tada skaitykite žemiau pateiktą tekstą. Jei funkcija SUM galėtų prabilti, ji ištartų: sudėkite šias reikšmes: ...reikšmes langeliuose D38, D39, D40 ir D41. =SUM(D38:D41) Štai dar vienas funkcijos panaudojimo būdas: sudėkite šias reikšmes: ...reikšmę langelyje D49, ...reikšmes langeliuose G48, G49, G50 ir G51, ...ir 100 =SUM(D48,G48:G51,100) Aukščiau pateiktoje formulėje naudojami toliau nurodyti veiksmai. Vieno langelio nuoroda, kuri yra langelio „adresas“ arba „pavadinimas“. D48 yra vieno langelio nuoroda anksčiau pateiktoje formulėje. Langelių diapazonas yra sudarytas iš langelių sekos, prasidedančios viename langelyje ir pasibaigiančios kitame. G48:G51 yra langelių diapazonas formulėje. Konstanta. Šioje formulėje konstanta yra skaičius 100">
          <a:extLst>
            <a:ext uri="{FF2B5EF4-FFF2-40B4-BE49-F238E27FC236}">
              <a16:creationId xmlns:a16="http://schemas.microsoft.com/office/drawing/2014/main" id="{00000000-0008-0000-0100-000003000000}"/>
            </a:ext>
          </a:extLst>
        </xdr:cNvPr>
        <xdr:cNvGrpSpPr/>
      </xdr:nvGrpSpPr>
      <xdr:grpSpPr>
        <a:xfrm>
          <a:off x="346284" y="5505888"/>
          <a:ext cx="7383600" cy="7225862"/>
          <a:chOff x="346284" y="5905938"/>
          <a:chExt cx="5737225" cy="6997262"/>
        </a:xfrm>
      </xdr:grpSpPr>
      <xdr:sp macro="" textlink="">
        <xdr:nvSpPr>
          <xdr:cNvPr id="53" name="52 stačiakampis" descr="Fonas">
            <a:extLst>
              <a:ext uri="{FF2B5EF4-FFF2-40B4-BE49-F238E27FC236}">
                <a16:creationId xmlns:a16="http://schemas.microsoft.com/office/drawing/2014/main" id="{00000000-0008-0000-0100-000035000000}"/>
              </a:ext>
            </a:extLst>
          </xdr:cNvPr>
          <xdr:cNvSpPr/>
        </xdr:nvSpPr>
        <xdr:spPr>
          <a:xfrm>
            <a:off x="346284" y="5905938"/>
            <a:ext cx="5737225" cy="6997262"/>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cxnSp macro="">
        <xdr:nvCxnSpPr>
          <xdr:cNvPr id="54" name="53 tiesioji jungtis" descr="Dekoratyvinė linija">
            <a:extLst>
              <a:ext uri="{FF2B5EF4-FFF2-40B4-BE49-F238E27FC236}">
                <a16:creationId xmlns:a16="http://schemas.microsoft.com/office/drawing/2014/main" id="{00000000-0008-0000-0100-000036000000}"/>
              </a:ext>
            </a:extLst>
          </xdr:cNvPr>
          <xdr:cNvCxnSpPr>
            <a:cxnSpLocks/>
          </xdr:cNvCxnSpPr>
        </xdr:nvCxnSpPr>
        <xdr:spPr>
          <a:xfrm>
            <a:off x="581208" y="6510433"/>
            <a:ext cx="5254651"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55" name="54 tiesioji jungtis" descr="Dekoratyvinė linija">
            <a:extLst>
              <a:ext uri="{FF2B5EF4-FFF2-40B4-BE49-F238E27FC236}">
                <a16:creationId xmlns:a16="http://schemas.microsoft.com/office/drawing/2014/main" id="{00000000-0008-0000-0100-000037000000}"/>
              </a:ext>
            </a:extLst>
          </xdr:cNvPr>
          <xdr:cNvCxnSpPr>
            <a:cxnSpLocks/>
          </xdr:cNvCxnSpPr>
        </xdr:nvCxnSpPr>
        <xdr:spPr>
          <a:xfrm>
            <a:off x="581208" y="12605900"/>
            <a:ext cx="5254651"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52" name="Veiksmas" descr="Daugiau informacijos apie funkciją SUM ">
            <a:extLst>
              <a:ext uri="{FF2B5EF4-FFF2-40B4-BE49-F238E27FC236}">
                <a16:creationId xmlns:a16="http://schemas.microsoft.com/office/drawing/2014/main" id="{00000000-0008-0000-0100-000034000000}"/>
              </a:ext>
            </a:extLst>
          </xdr:cNvPr>
          <xdr:cNvSpPr txBox="1"/>
        </xdr:nvSpPr>
        <xdr:spPr>
          <a:xfrm>
            <a:off x="578032" y="6019005"/>
            <a:ext cx="5257826" cy="4748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lt"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Daugiau informacijos apie funkciją SUM</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sp macro="" textlink="">
        <xdr:nvSpPr>
          <xdr:cNvPr id="50" name="Veiksmas" descr="Kai kuriuose  anksčiau pateiktuose patarimuose, išmokėme jus naudoti funkciją SUM. Čia rasite daugiau informacijos apie tai. Dukart spustelėkite geltoną langelį dešinėje, tada skaitykite žemiau pateiktą tekstą.&#10;&#10;Jei funkcija SUM galėtų prabilti, ji ištartų:">
            <a:extLst>
              <a:ext uri="{FF2B5EF4-FFF2-40B4-BE49-F238E27FC236}">
                <a16:creationId xmlns:a16="http://schemas.microsoft.com/office/drawing/2014/main" id="{00000000-0008-0000-0100-000032000000}"/>
              </a:ext>
            </a:extLst>
          </xdr:cNvPr>
          <xdr:cNvSpPr txBox="1"/>
        </xdr:nvSpPr>
        <xdr:spPr>
          <a:xfrm>
            <a:off x="554831" y="6594579"/>
            <a:ext cx="5275825" cy="10381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l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Kai kuriuose</a:t>
            </a:r>
            <a:r>
              <a:rPr lang="lt"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r>
              <a:rPr lang="l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anksčiau pateiktuose patarimuose, išmokėme jus naudoti funkciją SUM. Čia rasite daugiau informacijos apie tai. Dukart spustelėkite geltoną langelį dešinėje, tada skaitykite </a:t>
            </a:r>
            <a:r>
              <a:rPr lang="lt"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žemiau pateiktą tekstą.</a:t>
            </a:r>
          </a:p>
          <a:p>
            <a:pPr lvl="0" rtl="0">
              <a:defRPr/>
            </a:pPr>
            <a:endParaRPr lang="en-US"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a:p>
            <a:pPr lvl="0" rtl="0">
              <a:defRPr/>
            </a:pPr>
            <a:r>
              <a:rPr lang="lt"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Jei funkcija SUM galėtų prabilti, ji ištartų:</a:t>
            </a:r>
            <a:endPar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sp macro="" textlink="">
        <xdr:nvSpPr>
          <xdr:cNvPr id="80" name="Veiksmas" descr="Štai dar vienas funkcijos panaudojimo būdas:&#10;">
            <a:extLst>
              <a:ext uri="{FF2B5EF4-FFF2-40B4-BE49-F238E27FC236}">
                <a16:creationId xmlns:a16="http://schemas.microsoft.com/office/drawing/2014/main" id="{00000000-0008-0000-0100-000050000000}"/>
              </a:ext>
            </a:extLst>
          </xdr:cNvPr>
          <xdr:cNvSpPr txBox="1"/>
        </xdr:nvSpPr>
        <xdr:spPr>
          <a:xfrm>
            <a:off x="554831" y="9233004"/>
            <a:ext cx="5342213" cy="3364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l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Štai dar vienas funkcijos panaudojimo būdas:</a:t>
            </a:r>
          </a:p>
        </xdr:txBody>
      </xdr:sp>
      <xdr:grpSp>
        <xdr:nvGrpSpPr>
          <xdr:cNvPr id="79" name="78 grupė">
            <a:extLst>
              <a:ext uri="{FF2B5EF4-FFF2-40B4-BE49-F238E27FC236}">
                <a16:creationId xmlns:a16="http://schemas.microsoft.com/office/drawing/2014/main" id="{00000000-0008-0000-0100-00004F000000}"/>
              </a:ext>
            </a:extLst>
          </xdr:cNvPr>
          <xdr:cNvGrpSpPr/>
        </xdr:nvGrpSpPr>
        <xdr:grpSpPr>
          <a:xfrm>
            <a:off x="542925" y="7756739"/>
            <a:ext cx="3279775" cy="1443544"/>
            <a:chOff x="1057275" y="8191585"/>
            <a:chExt cx="3238500" cy="1475424"/>
          </a:xfrm>
        </xdr:grpSpPr>
        <xdr:sp macro="" textlink="">
          <xdr:nvSpPr>
            <xdr:cNvPr id="74" name="100 teksto laukas" descr="=SUM(D38:D41) ">
              <a:extLst>
                <a:ext uri="{FF2B5EF4-FFF2-40B4-BE49-F238E27FC236}">
                  <a16:creationId xmlns:a16="http://schemas.microsoft.com/office/drawing/2014/main" id="{00000000-0008-0000-0100-00004A000000}"/>
                </a:ext>
              </a:extLst>
            </xdr:cNvPr>
            <xdr:cNvSpPr txBox="1"/>
          </xdr:nvSpPr>
          <xdr:spPr>
            <a:xfrm>
              <a:off x="1057275" y="9162181"/>
              <a:ext cx="3238500" cy="5048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pPr marL="0" marR="0" rtl="0">
                <a:spcBef>
                  <a:spcPts val="0"/>
                </a:spcBef>
                <a:spcAft>
                  <a:spcPts val="0"/>
                </a:spcAft>
              </a:pPr>
              <a:r>
                <a:rPr lang="lt" sz="2000">
                  <a:solidFill>
                    <a:srgbClr val="000000"/>
                  </a:solidFill>
                  <a:effectLst/>
                  <a:latin typeface="Courier New" panose="02070309020205020404" pitchFamily="49" charset="0"/>
                  <a:ea typeface="Times New Roman" panose="02020603050405020304" pitchFamily="18" charset="0"/>
                </a:rPr>
                <a:t>=SUM(D38:D41) </a:t>
              </a:r>
              <a:endParaRPr lang="en-US" sz="2000">
                <a:effectLst/>
                <a:latin typeface="Times New Roman" panose="02020603050405020304" pitchFamily="18" charset="0"/>
                <a:ea typeface="Times New Roman" panose="02020603050405020304" pitchFamily="18" charset="0"/>
              </a:endParaRPr>
            </a:p>
          </xdr:txBody>
        </xdr:sp>
        <xdr:sp macro="" textlink="">
          <xdr:nvSpPr>
            <xdr:cNvPr id="75" name="74 kairysis riestinis skliaustas">
              <a:extLst>
                <a:ext uri="{FF2B5EF4-FFF2-40B4-BE49-F238E27FC236}">
                  <a16:creationId xmlns:a16="http://schemas.microsoft.com/office/drawing/2014/main" id="{00000000-0008-0000-0100-00004B000000}"/>
                </a:ext>
              </a:extLst>
            </xdr:cNvPr>
            <xdr:cNvSpPr/>
          </xdr:nvSpPr>
          <xdr:spPr>
            <a:xfrm rot="5400000">
              <a:off x="1269578" y="8946920"/>
              <a:ext cx="196065" cy="371282"/>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76" name="2 teksto laukas" descr="Sudėkite šias reikšmes:&#10;">
              <a:extLst>
                <a:ext uri="{FF2B5EF4-FFF2-40B4-BE49-F238E27FC236}">
                  <a16:creationId xmlns:a16="http://schemas.microsoft.com/office/drawing/2014/main" id="{00000000-0008-0000-0100-00004C000000}"/>
                </a:ext>
              </a:extLst>
            </xdr:cNvPr>
            <xdr:cNvSpPr txBox="1">
              <a:spLocks noChangeArrowheads="1"/>
            </xdr:cNvSpPr>
          </xdr:nvSpPr>
          <xdr:spPr bwMode="auto">
            <a:xfrm>
              <a:off x="1065799" y="8191585"/>
              <a:ext cx="847355" cy="84479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lt" sz="1100">
                  <a:effectLst/>
                  <a:latin typeface="Calibri" panose="020F0502020204030204" pitchFamily="34" charset="0"/>
                  <a:ea typeface="Calibri" panose="020F0502020204030204" pitchFamily="34" charset="0"/>
                  <a:cs typeface="Times New Roman" panose="02020603050405020304" pitchFamily="18" charset="0"/>
                </a:rPr>
                <a:t>Sudėkite šias reikšmes:</a:t>
              </a:r>
            </a:p>
            <a:p>
              <a:pPr marL="0" marR="0" rtl="0">
                <a:lnSpc>
                  <a:spcPct val="107000"/>
                </a:lnSpc>
                <a:spcBef>
                  <a:spcPts val="0"/>
                </a:spcBef>
                <a:spcAft>
                  <a:spcPts val="800"/>
                </a:spcAft>
              </a:pPr>
              <a:r>
                <a:rPr lang="lt" sz="1100">
                  <a:effectLst/>
                  <a:latin typeface="Calibri" panose="020F0502020204030204" pitchFamily="34" charset="0"/>
                  <a:ea typeface="Calibri" panose="020F0502020204030204" pitchFamily="34" charset="0"/>
                  <a:cs typeface="Times New Roman" panose="02020603050405020304" pitchFamily="18" charset="0"/>
                </a:rPr>
                <a:t> </a:t>
              </a:r>
            </a:p>
          </xdr:txBody>
        </xdr:sp>
        <xdr:sp macro="" textlink="">
          <xdr:nvSpPr>
            <xdr:cNvPr id="77" name="76 kairysis riestinis skliaustas">
              <a:extLst>
                <a:ext uri="{FF2B5EF4-FFF2-40B4-BE49-F238E27FC236}">
                  <a16:creationId xmlns:a16="http://schemas.microsoft.com/office/drawing/2014/main" id="{00000000-0008-0000-0100-00004D000000}"/>
                </a:ext>
              </a:extLst>
            </xdr:cNvPr>
            <xdr:cNvSpPr/>
          </xdr:nvSpPr>
          <xdr:spPr>
            <a:xfrm rot="5400000">
              <a:off x="1946952" y="8718899"/>
              <a:ext cx="195783" cy="815331"/>
            </a:xfrm>
            <a:prstGeom prst="leftBrace">
              <a:avLst>
                <a:gd name="adj1" fmla="val 8333"/>
                <a:gd name="adj2" fmla="val 38318"/>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78" name="2 teksto laukas" descr="...reikšmes langeliuose D38, D39, D40 ir D41">
              <a:extLst>
                <a:ext uri="{FF2B5EF4-FFF2-40B4-BE49-F238E27FC236}">
                  <a16:creationId xmlns:a16="http://schemas.microsoft.com/office/drawing/2014/main" id="{00000000-0008-0000-0100-00004E000000}"/>
                </a:ext>
              </a:extLst>
            </xdr:cNvPr>
            <xdr:cNvSpPr txBox="1">
              <a:spLocks noChangeArrowheads="1"/>
            </xdr:cNvSpPr>
          </xdr:nvSpPr>
          <xdr:spPr bwMode="auto">
            <a:xfrm>
              <a:off x="1948418" y="8191869"/>
              <a:ext cx="1035572" cy="844791"/>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lt" sz="1100">
                  <a:effectLst/>
                  <a:latin typeface="Calibri" panose="020F0502020204030204" pitchFamily="34" charset="0"/>
                  <a:ea typeface="Calibri" panose="020F0502020204030204" pitchFamily="34" charset="0"/>
                  <a:cs typeface="Times New Roman" panose="02020603050405020304" pitchFamily="18" charset="0"/>
                </a:rPr>
                <a:t>...reikšmes</a:t>
              </a:r>
              <a:r>
                <a:rPr lang="lt" sz="1100" baseline="0">
                  <a:effectLst/>
                  <a:latin typeface="Calibri" panose="020F0502020204030204" pitchFamily="34" charset="0"/>
                  <a:ea typeface="Calibri" panose="020F0502020204030204" pitchFamily="34" charset="0"/>
                  <a:cs typeface="Times New Roman" panose="02020603050405020304" pitchFamily="18" charset="0"/>
                </a:rPr>
                <a:t> </a:t>
              </a:r>
              <a:r>
                <a:rPr lang="lt" sz="1100">
                  <a:effectLst/>
                  <a:latin typeface="Calibri" panose="020F0502020204030204" pitchFamily="34" charset="0"/>
                  <a:ea typeface="Calibri" panose="020F0502020204030204" pitchFamily="34" charset="0"/>
                  <a:cs typeface="Times New Roman" panose="02020603050405020304" pitchFamily="18" charset="0"/>
                </a:rPr>
                <a:t> </a:t>
              </a:r>
              <a:r>
                <a:rPr lang="lt" sz="1100" baseline="0">
                  <a:effectLst/>
                  <a:latin typeface="Calibri" panose="020F0502020204030204" pitchFamily="34" charset="0"/>
                  <a:ea typeface="Calibri" panose="020F0502020204030204" pitchFamily="34" charset="0"/>
                  <a:cs typeface="Times New Roman" panose="02020603050405020304" pitchFamily="18" charset="0"/>
                </a:rPr>
                <a:t>langeliuose D38, D39, D40 ir D41.</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rtl="0">
                <a:lnSpc>
                  <a:spcPct val="107000"/>
                </a:lnSpc>
                <a:spcBef>
                  <a:spcPts val="0"/>
                </a:spcBef>
                <a:spcAft>
                  <a:spcPts val="800"/>
                </a:spcAft>
              </a:pPr>
              <a:r>
                <a:rPr lang="lt" sz="1100">
                  <a:effectLst/>
                  <a:latin typeface="Calibri" panose="020F0502020204030204" pitchFamily="34" charset="0"/>
                  <a:ea typeface="Calibri" panose="020F0502020204030204" pitchFamily="34" charset="0"/>
                  <a:cs typeface="Times New Roman" panose="02020603050405020304" pitchFamily="18" charset="0"/>
                </a:rPr>
                <a:t> </a:t>
              </a:r>
            </a:p>
          </xdr:txBody>
        </xdr:sp>
      </xdr:grpSp>
      <xdr:grpSp>
        <xdr:nvGrpSpPr>
          <xdr:cNvPr id="105" name="104 grupė">
            <a:extLst>
              <a:ext uri="{FF2B5EF4-FFF2-40B4-BE49-F238E27FC236}">
                <a16:creationId xmlns:a16="http://schemas.microsoft.com/office/drawing/2014/main" id="{00000000-0008-0000-0100-000069000000}"/>
              </a:ext>
            </a:extLst>
          </xdr:cNvPr>
          <xdr:cNvGrpSpPr/>
        </xdr:nvGrpSpPr>
        <xdr:grpSpPr>
          <a:xfrm>
            <a:off x="457200" y="9577429"/>
            <a:ext cx="4927601" cy="1408555"/>
            <a:chOff x="457200" y="9727117"/>
            <a:chExt cx="4886326" cy="1455714"/>
          </a:xfrm>
        </xdr:grpSpPr>
        <xdr:sp macro="" textlink="">
          <xdr:nvSpPr>
            <xdr:cNvPr id="81" name="100 teksto laukas" descr="=SUM(D48,G48:G51,100) &#10;">
              <a:extLst>
                <a:ext uri="{FF2B5EF4-FFF2-40B4-BE49-F238E27FC236}">
                  <a16:creationId xmlns:a16="http://schemas.microsoft.com/office/drawing/2014/main" id="{00000000-0008-0000-0100-000051000000}"/>
                </a:ext>
              </a:extLst>
            </xdr:cNvPr>
            <xdr:cNvSpPr txBox="1"/>
          </xdr:nvSpPr>
          <xdr:spPr>
            <a:xfrm>
              <a:off x="457200" y="10698465"/>
              <a:ext cx="4886326" cy="4843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marL="0" marR="0" rtl="0">
                <a:spcBef>
                  <a:spcPts val="0"/>
                </a:spcBef>
                <a:spcAft>
                  <a:spcPts val="0"/>
                </a:spcAft>
              </a:pPr>
              <a:r>
                <a:rPr lang="lt" sz="2000">
                  <a:solidFill>
                    <a:srgbClr val="000000"/>
                  </a:solidFill>
                  <a:effectLst/>
                  <a:latin typeface="Courier New" panose="02070309020205020404" pitchFamily="49" charset="0"/>
                  <a:ea typeface="Times New Roman" panose="02020603050405020304" pitchFamily="18" charset="0"/>
                </a:rPr>
                <a:t>=SUM(D48,G48:G51,100) </a:t>
              </a:r>
              <a:endParaRPr lang="en-US" sz="2000">
                <a:effectLst/>
                <a:latin typeface="Times New Roman" panose="02020603050405020304" pitchFamily="18" charset="0"/>
                <a:ea typeface="Times New Roman" panose="02020603050405020304" pitchFamily="18" charset="0"/>
              </a:endParaRPr>
            </a:p>
          </xdr:txBody>
        </xdr:sp>
        <xdr:grpSp>
          <xdr:nvGrpSpPr>
            <xdr:cNvPr id="82" name="81 grupė">
              <a:extLst>
                <a:ext uri="{FF2B5EF4-FFF2-40B4-BE49-F238E27FC236}">
                  <a16:creationId xmlns:a16="http://schemas.microsoft.com/office/drawing/2014/main" id="{00000000-0008-0000-0100-000052000000}"/>
                </a:ext>
              </a:extLst>
            </xdr:cNvPr>
            <xdr:cNvGrpSpPr/>
          </xdr:nvGrpSpPr>
          <xdr:grpSpPr>
            <a:xfrm>
              <a:off x="485775" y="9744414"/>
              <a:ext cx="723464" cy="1065766"/>
              <a:chOff x="-363898" y="-198227"/>
              <a:chExt cx="922199" cy="1181085"/>
            </a:xfrm>
          </xdr:grpSpPr>
          <xdr:sp macro="" textlink="">
            <xdr:nvSpPr>
              <xdr:cNvPr id="83" name="82 kairysis riestinis skliaustas">
                <a:extLst>
                  <a:ext uri="{FF2B5EF4-FFF2-40B4-BE49-F238E27FC236}">
                    <a16:creationId xmlns:a16="http://schemas.microsoft.com/office/drawing/2014/main" id="{00000000-0008-0000-0100-000053000000}"/>
                  </a:ext>
                </a:extLst>
              </xdr:cNvPr>
              <xdr:cNvSpPr/>
            </xdr:nvSpPr>
            <xdr:spPr>
              <a:xfrm rot="5400000">
                <a:off x="-35433" y="635872"/>
                <a:ext cx="242885" cy="451088"/>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84" name="2 teksto laukas" descr="Sudėkite šias reikšmes:&#10; ">
                <a:extLst>
                  <a:ext uri="{FF2B5EF4-FFF2-40B4-BE49-F238E27FC236}">
                    <a16:creationId xmlns:a16="http://schemas.microsoft.com/office/drawing/2014/main" id="{00000000-0008-0000-0100-000054000000}"/>
                  </a:ext>
                </a:extLst>
              </xdr:cNvPr>
              <xdr:cNvSpPr txBox="1">
                <a:spLocks noChangeArrowheads="1"/>
              </xdr:cNvSpPr>
            </xdr:nvSpPr>
            <xdr:spPr bwMode="auto">
              <a:xfrm>
                <a:off x="-363898" y="-198227"/>
                <a:ext cx="922199" cy="930471"/>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lt" sz="1100">
                    <a:effectLst/>
                    <a:latin typeface="Calibri" panose="020F0502020204030204" pitchFamily="34" charset="0"/>
                    <a:ea typeface="Calibri" panose="020F0502020204030204" pitchFamily="34" charset="0"/>
                    <a:cs typeface="Times New Roman" panose="02020603050405020304" pitchFamily="18" charset="0"/>
                  </a:rPr>
                  <a:t>Sudėkite šias reikšmes:</a:t>
                </a:r>
              </a:p>
              <a:p>
                <a:pPr marL="0" marR="0" rtl="0">
                  <a:lnSpc>
                    <a:spcPct val="107000"/>
                  </a:lnSpc>
                  <a:spcBef>
                    <a:spcPts val="0"/>
                  </a:spcBef>
                  <a:spcAft>
                    <a:spcPts val="800"/>
                  </a:spcAft>
                </a:pPr>
                <a:r>
                  <a:rPr lang="lt" sz="1100">
                    <a:effectLst/>
                    <a:latin typeface="Calibri" panose="020F0502020204030204" pitchFamily="34" charset="0"/>
                    <a:ea typeface="Calibri" panose="020F0502020204030204" pitchFamily="34" charset="0"/>
                    <a:cs typeface="Times New Roman" panose="02020603050405020304" pitchFamily="18" charset="0"/>
                  </a:rPr>
                  <a:t> </a:t>
                </a:r>
              </a:p>
            </xdr:txBody>
          </xdr:sp>
        </xdr:grpSp>
        <xdr:grpSp>
          <xdr:nvGrpSpPr>
            <xdr:cNvPr id="85" name="84 grupė">
              <a:extLst>
                <a:ext uri="{FF2B5EF4-FFF2-40B4-BE49-F238E27FC236}">
                  <a16:creationId xmlns:a16="http://schemas.microsoft.com/office/drawing/2014/main" id="{00000000-0008-0000-0100-000055000000}"/>
                </a:ext>
              </a:extLst>
            </xdr:cNvPr>
            <xdr:cNvGrpSpPr/>
          </xdr:nvGrpSpPr>
          <xdr:grpSpPr>
            <a:xfrm>
              <a:off x="1118938" y="9735725"/>
              <a:ext cx="744981" cy="1065768"/>
              <a:chOff x="-473836" y="-198227"/>
              <a:chExt cx="746957" cy="1181087"/>
            </a:xfrm>
          </xdr:grpSpPr>
          <xdr:sp macro="" textlink="">
            <xdr:nvSpPr>
              <xdr:cNvPr id="86" name="85 kairysis riestinis skliaustas">
                <a:extLst>
                  <a:ext uri="{FF2B5EF4-FFF2-40B4-BE49-F238E27FC236}">
                    <a16:creationId xmlns:a16="http://schemas.microsoft.com/office/drawing/2014/main" id="{00000000-0008-0000-0100-000056000000}"/>
                  </a:ext>
                </a:extLst>
              </xdr:cNvPr>
              <xdr:cNvSpPr/>
            </xdr:nvSpPr>
            <xdr:spPr>
              <a:xfrm rot="5400000">
                <a:off x="-421728" y="687867"/>
                <a:ext cx="242885" cy="347101"/>
              </a:xfrm>
              <a:prstGeom prst="leftBrace">
                <a:avLst>
                  <a:gd name="adj1" fmla="val 8333"/>
                  <a:gd name="adj2" fmla="val 32067"/>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87" name="2 teksto laukas" descr="...reikšmę langelyje D48...&#10; ">
                <a:extLst>
                  <a:ext uri="{FF2B5EF4-FFF2-40B4-BE49-F238E27FC236}">
                    <a16:creationId xmlns:a16="http://schemas.microsoft.com/office/drawing/2014/main" id="{00000000-0008-0000-0100-000057000000}"/>
                  </a:ext>
                </a:extLst>
              </xdr:cNvPr>
              <xdr:cNvSpPr txBox="1">
                <a:spLocks noChangeArrowheads="1"/>
              </xdr:cNvSpPr>
            </xdr:nvSpPr>
            <xdr:spPr bwMode="auto">
              <a:xfrm>
                <a:off x="-352682" y="-198227"/>
                <a:ext cx="625803" cy="930469"/>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lt" sz="1100">
                    <a:effectLst/>
                    <a:latin typeface="Calibri" panose="020F0502020204030204" pitchFamily="34" charset="0"/>
                    <a:ea typeface="Calibri" panose="020F0502020204030204" pitchFamily="34" charset="0"/>
                    <a:cs typeface="Times New Roman" panose="02020603050405020304" pitchFamily="18" charset="0"/>
                  </a:rPr>
                  <a:t>...reikšmę langelyje D48...</a:t>
                </a:r>
              </a:p>
              <a:p>
                <a:pPr marL="0" marR="0" rtl="0">
                  <a:lnSpc>
                    <a:spcPct val="107000"/>
                  </a:lnSpc>
                  <a:spcBef>
                    <a:spcPts val="0"/>
                  </a:spcBef>
                  <a:spcAft>
                    <a:spcPts val="800"/>
                  </a:spcAft>
                </a:pPr>
                <a:r>
                  <a:rPr lang="lt" sz="1100">
                    <a:effectLst/>
                    <a:latin typeface="Calibri" panose="020F0502020204030204" pitchFamily="34" charset="0"/>
                    <a:ea typeface="Calibri" panose="020F0502020204030204" pitchFamily="34" charset="0"/>
                    <a:cs typeface="Times New Roman" panose="02020603050405020304" pitchFamily="18" charset="0"/>
                  </a:rPr>
                  <a:t> </a:t>
                </a:r>
              </a:p>
            </xdr:txBody>
          </xdr:sp>
        </xdr:grpSp>
        <xdr:grpSp>
          <xdr:nvGrpSpPr>
            <xdr:cNvPr id="88" name="87 grupė">
              <a:extLst>
                <a:ext uri="{FF2B5EF4-FFF2-40B4-BE49-F238E27FC236}">
                  <a16:creationId xmlns:a16="http://schemas.microsoft.com/office/drawing/2014/main" id="{00000000-0008-0000-0100-000058000000}"/>
                </a:ext>
              </a:extLst>
            </xdr:cNvPr>
            <xdr:cNvGrpSpPr/>
          </xdr:nvGrpSpPr>
          <xdr:grpSpPr>
            <a:xfrm>
              <a:off x="1570445" y="9727117"/>
              <a:ext cx="1055394" cy="1065772"/>
              <a:chOff x="-859870" y="-207669"/>
              <a:chExt cx="1056312" cy="1181091"/>
            </a:xfrm>
          </xdr:grpSpPr>
          <xdr:sp macro="" textlink="">
            <xdr:nvSpPr>
              <xdr:cNvPr id="89" name="88 kairysis riestinis skliaustas">
                <a:extLst>
                  <a:ext uri="{FF2B5EF4-FFF2-40B4-BE49-F238E27FC236}">
                    <a16:creationId xmlns:a16="http://schemas.microsoft.com/office/drawing/2014/main" id="{00000000-0008-0000-0100-000059000000}"/>
                  </a:ext>
                </a:extLst>
              </xdr:cNvPr>
              <xdr:cNvSpPr/>
            </xdr:nvSpPr>
            <xdr:spPr>
              <a:xfrm rot="5400000">
                <a:off x="-574640" y="445307"/>
                <a:ext cx="242885" cy="813346"/>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90" name="2 teksto laukas" descr="...reikšmes langeliuose G48, G49, G50 ir G51... &#10;">
                <a:extLst>
                  <a:ext uri="{FF2B5EF4-FFF2-40B4-BE49-F238E27FC236}">
                    <a16:creationId xmlns:a16="http://schemas.microsoft.com/office/drawing/2014/main" id="{00000000-0008-0000-0100-00005A000000}"/>
                  </a:ext>
                </a:extLst>
              </xdr:cNvPr>
              <xdr:cNvSpPr txBox="1">
                <a:spLocks noChangeArrowheads="1"/>
              </xdr:cNvSpPr>
            </xdr:nvSpPr>
            <xdr:spPr bwMode="auto">
              <a:xfrm>
                <a:off x="-533904" y="-207669"/>
                <a:ext cx="730346" cy="93047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lt" sz="1100">
                    <a:effectLst/>
                    <a:latin typeface="Calibri" panose="020F0502020204030204" pitchFamily="34" charset="0"/>
                    <a:ea typeface="Calibri" panose="020F0502020204030204" pitchFamily="34" charset="0"/>
                    <a:cs typeface="Times New Roman" panose="02020603050405020304" pitchFamily="18" charset="0"/>
                  </a:rPr>
                  <a:t>...reikšmes langeliuose G48, G49, G50 ir G51... </a:t>
                </a:r>
              </a:p>
            </xdr:txBody>
          </xdr:sp>
        </xdr:grpSp>
        <xdr:grpSp>
          <xdr:nvGrpSpPr>
            <xdr:cNvPr id="91" name="90 grupė">
              <a:extLst>
                <a:ext uri="{FF2B5EF4-FFF2-40B4-BE49-F238E27FC236}">
                  <a16:creationId xmlns:a16="http://schemas.microsoft.com/office/drawing/2014/main" id="{00000000-0008-0000-0100-00005B000000}"/>
                </a:ext>
              </a:extLst>
            </xdr:cNvPr>
            <xdr:cNvGrpSpPr/>
          </xdr:nvGrpSpPr>
          <xdr:grpSpPr>
            <a:xfrm>
              <a:off x="2529893" y="9735734"/>
              <a:ext cx="626119" cy="1053576"/>
              <a:chOff x="-643047" y="-198228"/>
              <a:chExt cx="626664" cy="1167706"/>
            </a:xfrm>
          </xdr:grpSpPr>
          <xdr:sp macro="" textlink="">
            <xdr:nvSpPr>
              <xdr:cNvPr id="92" name="91 kairysis riestinis skliaustas">
                <a:extLst>
                  <a:ext uri="{FF2B5EF4-FFF2-40B4-BE49-F238E27FC236}">
                    <a16:creationId xmlns:a16="http://schemas.microsoft.com/office/drawing/2014/main" id="{00000000-0008-0000-0100-00005C000000}"/>
                  </a:ext>
                </a:extLst>
              </xdr:cNvPr>
              <xdr:cNvSpPr/>
            </xdr:nvSpPr>
            <xdr:spPr>
              <a:xfrm rot="5400000">
                <a:off x="-581841" y="697424"/>
                <a:ext cx="210848" cy="333260"/>
              </a:xfrm>
              <a:prstGeom prst="leftBrace">
                <a:avLst>
                  <a:gd name="adj1" fmla="val 8333"/>
                  <a:gd name="adj2" fmla="val 24575"/>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93" name="2 teksto laukas" descr="...ir 100&#10;">
                <a:extLst>
                  <a:ext uri="{FF2B5EF4-FFF2-40B4-BE49-F238E27FC236}">
                    <a16:creationId xmlns:a16="http://schemas.microsoft.com/office/drawing/2014/main" id="{00000000-0008-0000-0100-00005D000000}"/>
                  </a:ext>
                </a:extLst>
              </xdr:cNvPr>
              <xdr:cNvSpPr txBox="1">
                <a:spLocks noChangeArrowheads="1"/>
              </xdr:cNvSpPr>
            </xdr:nvSpPr>
            <xdr:spPr bwMode="auto">
              <a:xfrm>
                <a:off x="-521120" y="-198228"/>
                <a:ext cx="504737" cy="93047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lt" sz="1100">
                    <a:effectLst/>
                    <a:latin typeface="Calibri" panose="020F0502020204030204" pitchFamily="34" charset="0"/>
                    <a:ea typeface="Calibri" panose="020F0502020204030204" pitchFamily="34" charset="0"/>
                    <a:cs typeface="Times New Roman" panose="02020603050405020304" pitchFamily="18" charset="0"/>
                  </a:rPr>
                  <a:t>...ir 100.</a:t>
                </a:r>
              </a:p>
              <a:p>
                <a:pPr marL="0" marR="0" rtl="0">
                  <a:lnSpc>
                    <a:spcPct val="107000"/>
                  </a:lnSpc>
                  <a:spcBef>
                    <a:spcPts val="0"/>
                  </a:spcBef>
                  <a:spcAft>
                    <a:spcPts val="800"/>
                  </a:spcAft>
                </a:pPr>
                <a:r>
                  <a:rPr lang="lt" sz="1100">
                    <a:effectLst/>
                    <a:latin typeface="Calibri" panose="020F0502020204030204" pitchFamily="34" charset="0"/>
                    <a:ea typeface="Calibri" panose="020F0502020204030204" pitchFamily="34" charset="0"/>
                    <a:cs typeface="Times New Roman" panose="02020603050405020304" pitchFamily="18" charset="0"/>
                  </a:rPr>
                  <a:t> </a:t>
                </a:r>
              </a:p>
            </xdr:txBody>
          </xdr:sp>
        </xdr:grpSp>
      </xdr:grpSp>
      <xdr:sp macro="" textlink="">
        <xdr:nvSpPr>
          <xdr:cNvPr id="138" name="Veiksmas" descr="Aukščiau pateiktoje formulėje naudojami šie veiksmai:&#10;&#10;• Vieno langelio nuoroda, kuri yra langelio adresas arba pavadinimas. D48 yra vieno langelio nuoroda anksčiau pateiktoje formulėje. &#10;• Langelių diapazonas, kuris yra langelių seka, prasidedanti viename langelyje ir pasibaigianti kitame.  G48:G51 yra langelių diapazonas formulėje.&#10;• Konstanta. Šioje formulėje konstanta yra skaičius 100">
            <a:extLst>
              <a:ext uri="{FF2B5EF4-FFF2-40B4-BE49-F238E27FC236}">
                <a16:creationId xmlns:a16="http://schemas.microsoft.com/office/drawing/2014/main" id="{00000000-0008-0000-0100-00008A000000}"/>
              </a:ext>
            </a:extLst>
          </xdr:cNvPr>
          <xdr:cNvSpPr txBox="1"/>
        </xdr:nvSpPr>
        <xdr:spPr>
          <a:xfrm>
            <a:off x="554831" y="10976079"/>
            <a:ext cx="5342213" cy="14540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eaLnBrk="1" fontAlgn="auto" latinLnBrk="0" hangingPunct="1"/>
            <a:r>
              <a:rPr lang="lt" sz="1100" b="0" i="0" kern="1200" baseline="0">
                <a:solidFill>
                  <a:schemeClr val="tx1">
                    <a:lumMod val="75000"/>
                    <a:lumOff val="25000"/>
                  </a:schemeClr>
                </a:solidFill>
                <a:effectLst/>
                <a:latin typeface="Segoe UI" panose="020B0502040204020203" pitchFamily="34" charset="0"/>
                <a:ea typeface="+mn-ea"/>
                <a:cs typeface="Segoe UI" panose="020B0502040204020203" pitchFamily="34" charset="0"/>
              </a:rPr>
              <a:t>Aukščiau pateiktoje formulėje naudojami šie veiksmai:</a:t>
            </a:r>
          </a:p>
          <a:p>
            <a:pPr rtl="0" eaLnBrk="1" fontAlgn="auto" latinLnBrk="0" hangingPunct="1"/>
            <a:endParaRPr lang="en-US" sz="1100" b="0" i="0" kern="1200" baseline="0">
              <a:solidFill>
                <a:schemeClr val="tx1">
                  <a:lumMod val="75000"/>
                  <a:lumOff val="25000"/>
                </a:schemeClr>
              </a:solidFill>
              <a:effectLst/>
              <a:latin typeface="Segoe UI" panose="020B0502040204020203" pitchFamily="34" charset="0"/>
              <a:ea typeface="+mn-ea"/>
              <a:cs typeface="Segoe UI" panose="020B0502040204020203" pitchFamily="34" charset="0"/>
            </a:endParaRPr>
          </a:p>
          <a:p>
            <a:pPr rtl="0" eaLnBrk="1" fontAlgn="auto" latinLnBrk="0" hangingPunct="1">
              <a:spcAft>
                <a:spcPts val="600"/>
              </a:spcAft>
            </a:pPr>
            <a:r>
              <a:rPr lang="lt" sz="1100" b="0" i="0" kern="1200" baseline="0">
                <a:solidFill>
                  <a:schemeClr val="tx1">
                    <a:lumMod val="75000"/>
                    <a:lumOff val="25000"/>
                  </a:schemeClr>
                </a:solidFill>
                <a:effectLst/>
                <a:latin typeface="Segoe UI" panose="020B0502040204020203" pitchFamily="34" charset="0"/>
                <a:ea typeface="+mn-ea"/>
                <a:cs typeface="Segoe UI" panose="020B0502040204020203" pitchFamily="34" charset="0"/>
              </a:rPr>
              <a:t>• Vieno </a:t>
            </a:r>
            <a:r>
              <a:rPr lang="lt" sz="1100" b="1" i="0" kern="1200" baseline="0">
                <a:solidFill>
                  <a:schemeClr val="tx1">
                    <a:lumMod val="75000"/>
                    <a:lumOff val="25000"/>
                  </a:schemeClr>
                </a:solidFill>
                <a:effectLst/>
                <a:latin typeface="Segoe UI" panose="020B0502040204020203" pitchFamily="34" charset="0"/>
                <a:ea typeface="+mn-ea"/>
                <a:cs typeface="Segoe UI" panose="020B0502040204020203" pitchFamily="34" charset="0"/>
              </a:rPr>
              <a:t>langelio nuoroda</a:t>
            </a:r>
            <a:r>
              <a:rPr lang="lt" sz="1100" b="0" i="0" kern="1200" baseline="0">
                <a:solidFill>
                  <a:schemeClr val="tx1">
                    <a:lumMod val="75000"/>
                    <a:lumOff val="25000"/>
                  </a:schemeClr>
                </a:solidFill>
                <a:effectLst/>
                <a:latin typeface="Segoe UI" panose="020B0502040204020203" pitchFamily="34" charset="0"/>
                <a:ea typeface="+mn-ea"/>
                <a:cs typeface="Segoe UI" panose="020B0502040204020203" pitchFamily="34" charset="0"/>
              </a:rPr>
              <a:t>, kuri yra langelio adresas arba pavadinimas. D48 yra vieno langelio nuoroda anksčiau pateiktoje formulėje. </a:t>
            </a:r>
          </a:p>
          <a:p>
            <a:pPr rtl="0" eaLnBrk="1" fontAlgn="auto" latinLnBrk="0" hangingPunct="1">
              <a:spcAft>
                <a:spcPts val="600"/>
              </a:spcAft>
            </a:pPr>
            <a:r>
              <a:rPr lang="lt" sz="1100" b="0" i="0" kern="1200" baseline="0">
                <a:solidFill>
                  <a:schemeClr val="tx1">
                    <a:lumMod val="75000"/>
                    <a:lumOff val="25000"/>
                  </a:schemeClr>
                </a:solidFill>
                <a:effectLst/>
                <a:latin typeface="Segoe UI" panose="020B0502040204020203" pitchFamily="34" charset="0"/>
                <a:ea typeface="+mn-ea"/>
                <a:cs typeface="Segoe UI" panose="020B0502040204020203" pitchFamily="34" charset="0"/>
              </a:rPr>
              <a:t>• </a:t>
            </a:r>
            <a:r>
              <a:rPr lang="lt" sz="1100" b="1" i="0" kern="1200" baseline="0">
                <a:solidFill>
                  <a:schemeClr val="tx1">
                    <a:lumMod val="75000"/>
                    <a:lumOff val="25000"/>
                  </a:schemeClr>
                </a:solidFill>
                <a:effectLst/>
                <a:latin typeface="Segoe UI" panose="020B0502040204020203" pitchFamily="34" charset="0"/>
                <a:ea typeface="+mn-ea"/>
                <a:cs typeface="Segoe UI" panose="020B0502040204020203" pitchFamily="34" charset="0"/>
              </a:rPr>
              <a:t>Langelių diapazonas</a:t>
            </a:r>
            <a:r>
              <a:rPr lang="lt" sz="1100" b="0" i="0" kern="1200" baseline="0">
                <a:solidFill>
                  <a:schemeClr val="tx1">
                    <a:lumMod val="75000"/>
                    <a:lumOff val="25000"/>
                  </a:schemeClr>
                </a:solidFill>
                <a:effectLst/>
                <a:latin typeface="Segoe UI" panose="020B0502040204020203" pitchFamily="34" charset="0"/>
                <a:ea typeface="+mn-ea"/>
                <a:cs typeface="Segoe UI" panose="020B0502040204020203" pitchFamily="34" charset="0"/>
              </a:rPr>
              <a:t>, kuris yra langelių seka, prasidedanti viename langelyje ir pasibaigianti kitame.  G48:G51 yra langelių diapazonas formulėje.</a:t>
            </a:r>
          </a:p>
          <a:p>
            <a:pPr rtl="0" eaLnBrk="1" fontAlgn="auto" latinLnBrk="0" hangingPunct="1">
              <a:spcAft>
                <a:spcPts val="600"/>
              </a:spcAft>
            </a:pPr>
            <a:r>
              <a:rPr lang="lt" sz="1100" b="0" i="0" kern="1200" baseline="0">
                <a:solidFill>
                  <a:schemeClr val="tx1">
                    <a:lumMod val="75000"/>
                    <a:lumOff val="25000"/>
                  </a:schemeClr>
                </a:solidFill>
                <a:effectLst/>
                <a:latin typeface="Segoe UI" panose="020B0502040204020203" pitchFamily="34" charset="0"/>
                <a:ea typeface="+mn-ea"/>
                <a:cs typeface="Segoe UI" panose="020B0502040204020203" pitchFamily="34" charset="0"/>
              </a:rPr>
              <a:t>• </a:t>
            </a:r>
            <a:r>
              <a:rPr lang="lt" sz="1100" b="1" i="0" kern="1200" baseline="0">
                <a:solidFill>
                  <a:schemeClr val="tx1">
                    <a:lumMod val="75000"/>
                    <a:lumOff val="25000"/>
                  </a:schemeClr>
                </a:solidFill>
                <a:effectLst/>
                <a:latin typeface="Segoe UI" panose="020B0502040204020203" pitchFamily="34" charset="0"/>
                <a:ea typeface="+mn-ea"/>
                <a:cs typeface="Segoe UI" panose="020B0502040204020203" pitchFamily="34" charset="0"/>
              </a:rPr>
              <a:t>Konstanta</a:t>
            </a:r>
            <a:r>
              <a:rPr lang="lt" sz="1100" b="0" i="0" kern="1200" baseline="0">
                <a:solidFill>
                  <a:schemeClr val="tx1">
                    <a:lumMod val="75000"/>
                    <a:lumOff val="25000"/>
                  </a:schemeClr>
                </a:solidFill>
                <a:effectLst/>
                <a:latin typeface="Segoe UI" panose="020B0502040204020203" pitchFamily="34" charset="0"/>
                <a:ea typeface="+mn-ea"/>
                <a:cs typeface="Segoe UI" panose="020B0502040204020203" pitchFamily="34" charset="0"/>
              </a:rPr>
              <a:t>. Šioje formulėje konstanta yra skaičius 100. </a:t>
            </a:r>
            <a:endParaRPr lang="en-US" sz="1100">
              <a:solidFill>
                <a:schemeClr val="tx1">
                  <a:lumMod val="75000"/>
                  <a:lumOff val="25000"/>
                </a:schemeClr>
              </a:solidFill>
              <a:effectLst/>
              <a:latin typeface="Segoe UI" panose="020B0502040204020203" pitchFamily="34" charset="0"/>
              <a:cs typeface="Segoe UI" panose="020B0502040204020203" pitchFamily="34" charset="0"/>
            </a:endParaRPr>
          </a:p>
        </xdr:txBody>
      </xdr:sp>
    </xdr:grpSp>
    <xdr:clientData/>
  </xdr:twoCellAnchor>
  <xdr:twoCellAnchor editAs="oneCell">
    <xdr:from>
      <xdr:col>6</xdr:col>
      <xdr:colOff>314325</xdr:colOff>
      <xdr:row>15</xdr:row>
      <xdr:rowOff>66675</xdr:rowOff>
    </xdr:from>
    <xdr:to>
      <xdr:col>10</xdr:col>
      <xdr:colOff>381000</xdr:colOff>
      <xdr:row>23</xdr:row>
      <xdr:rowOff>85725</xdr:rowOff>
    </xdr:to>
    <xdr:grpSp>
      <xdr:nvGrpSpPr>
        <xdr:cNvPr id="4" name="3 grupė" descr="PAPILDOMA UŽDUOTIS&#10;Pabandykite čia įtraukti kitą SUMIF formulę, tačiau įtraukite sumas, mažesnes nei 100. Rezultatas turėtų būti 160">
          <a:extLst>
            <a:ext uri="{FF2B5EF4-FFF2-40B4-BE49-F238E27FC236}">
              <a16:creationId xmlns:a16="http://schemas.microsoft.com/office/drawing/2014/main" id="{6B6FA3A9-A48D-4327-9039-63A2E8740C34}"/>
            </a:ext>
          </a:extLst>
        </xdr:cNvPr>
        <xdr:cNvGrpSpPr/>
      </xdr:nvGrpSpPr>
      <xdr:grpSpPr>
        <a:xfrm>
          <a:off x="10877550" y="3495675"/>
          <a:ext cx="2428875" cy="1543050"/>
          <a:chOff x="9048750" y="3743325"/>
          <a:chExt cx="2428875" cy="1543050"/>
        </a:xfrm>
      </xdr:grpSpPr>
      <xdr:sp macro="" textlink="">
        <xdr:nvSpPr>
          <xdr:cNvPr id="57" name="Veiksmas" descr="PAPILDOMA UŽDUOTIS&#10;Pabandykite čia įtraukti kitą SUMIF formulę, tačiau įtraukite sumas, mažesnes nei 100. Rezultatas turėtų būti 160">
            <a:extLst>
              <a:ext uri="{FF2B5EF4-FFF2-40B4-BE49-F238E27FC236}">
                <a16:creationId xmlns:a16="http://schemas.microsoft.com/office/drawing/2014/main" id="{00000000-0008-0000-0100-000039000000}"/>
              </a:ext>
            </a:extLst>
          </xdr:cNvPr>
          <xdr:cNvSpPr txBox="1"/>
        </xdr:nvSpPr>
        <xdr:spPr>
          <a:xfrm>
            <a:off x="9648643" y="3895724"/>
            <a:ext cx="1828982" cy="13906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lt" sz="1200" b="1" kern="0">
                <a:solidFill>
                  <a:srgbClr val="ED7D31">
                    <a:lumMod val="60000"/>
                    <a:lumOff val="40000"/>
                  </a:srgbClr>
                </a:solidFill>
                <a:latin typeface="+mj-lt"/>
                <a:ea typeface="Segoe UI" pitchFamily="34" charset="0"/>
                <a:cs typeface="Segoe UI" panose="020B0502040204020203" pitchFamily="34" charset="0"/>
              </a:rPr>
              <a:t>PAPILDOMA UŽDUOTIS</a:t>
            </a:r>
            <a:endParaRPr lang="en-US" sz="1200" b="1">
              <a:solidFill>
                <a:srgbClr val="ED7D31">
                  <a:lumMod val="60000"/>
                  <a:lumOff val="40000"/>
                </a:srgbClr>
              </a:solidFill>
              <a:latin typeface="+mj-lt"/>
              <a:ea typeface="Segoe UI" pitchFamily="34" charset="0"/>
              <a:cs typeface="Segoe UI" panose="020B0502040204020203" pitchFamily="34" charset="0"/>
            </a:endParaRPr>
          </a:p>
          <a:p>
            <a:pPr rtl="0" eaLnBrk="1" fontAlgn="auto" latinLnBrk="0" hangingPunct="1"/>
            <a:r>
              <a:rPr lang="lt" sz="1100" b="0" i="0" kern="1200" baseline="0">
                <a:solidFill>
                  <a:schemeClr val="dk1"/>
                </a:solidFill>
                <a:effectLst/>
                <a:latin typeface="+mn-lt"/>
                <a:ea typeface="+mn-ea"/>
                <a:cs typeface="+mn-cs"/>
              </a:rPr>
              <a:t>Pabandykite čia įtraukti kitą SUMIF formulę, tačiau įtraukite sumas, </a:t>
            </a:r>
            <a:r>
              <a:rPr lang="lt" sz="1100" b="0" i="1" kern="1200" baseline="0">
                <a:solidFill>
                  <a:schemeClr val="dk1"/>
                </a:solidFill>
                <a:effectLst/>
                <a:latin typeface="+mn-lt"/>
                <a:ea typeface="+mn-ea"/>
                <a:cs typeface="+mn-cs"/>
              </a:rPr>
              <a:t>mažesnes nei 100</a:t>
            </a:r>
            <a:r>
              <a:rPr lang="lt" sz="1100" b="0" i="0" kern="1200" baseline="0">
                <a:solidFill>
                  <a:schemeClr val="dk1"/>
                </a:solidFill>
                <a:effectLst/>
                <a:latin typeface="+mn-lt"/>
                <a:ea typeface="+mn-ea"/>
                <a:cs typeface="+mn-cs"/>
              </a:rPr>
              <a:t>. Rezultatas turėtų būti 160.</a:t>
            </a:r>
          </a:p>
        </xdr:txBody>
      </xdr:sp>
      <xdr:pic>
        <xdr:nvPicPr>
          <xdr:cNvPr id="58" name="Papildomos užduoties juosta" descr="Dekoratyvinė juosta">
            <a:extLst>
              <a:ext uri="{FF2B5EF4-FFF2-40B4-BE49-F238E27FC236}">
                <a16:creationId xmlns:a16="http://schemas.microsoft.com/office/drawing/2014/main" id="{00000000-0008-0000-0100-00003A000000}"/>
              </a:ext>
            </a:extLst>
          </xdr:cNvPr>
          <xdr:cNvPicPr>
            <a:picLocks noChangeAspect="1"/>
          </xdr:cNvPicPr>
        </xdr:nvPicPr>
        <xdr:blipFill>
          <a:blip xmlns:r="http://schemas.openxmlformats.org/officeDocument/2006/relationships" r:embed="rId17">
            <a:extLst>
              <a:ext uri="{96DAC541-7B7A-43D3-8B79-37D633B846F1}">
                <asvg:svgBlip xmlns:asvg="http://schemas.microsoft.com/office/drawing/2016/SVG/main" xmlns="" r:embed="rId18"/>
              </a:ext>
            </a:extLst>
          </a:blip>
          <a:stretch>
            <a:fillRect/>
          </a:stretch>
        </xdr:blipFill>
        <xdr:spPr>
          <a:xfrm>
            <a:off x="9287099" y="3950551"/>
            <a:ext cx="474289" cy="439736"/>
          </a:xfrm>
          <a:prstGeom prst="rect">
            <a:avLst/>
          </a:prstGeom>
        </xdr:spPr>
      </xdr:pic>
      <xdr:sp macro="" textlink="">
        <xdr:nvSpPr>
          <xdr:cNvPr id="59" name="Papildomos užduoties rodyklė" descr="Rodyklė">
            <a:extLst>
              <a:ext uri="{FF2B5EF4-FFF2-40B4-BE49-F238E27FC236}">
                <a16:creationId xmlns:a16="http://schemas.microsoft.com/office/drawing/2014/main" id="{00000000-0008-0000-0100-00003B000000}"/>
              </a:ext>
            </a:extLst>
          </xdr:cNvPr>
          <xdr:cNvSpPr/>
        </xdr:nvSpPr>
        <xdr:spPr>
          <a:xfrm rot="15682076" flipH="1">
            <a:off x="9021478" y="3770597"/>
            <a:ext cx="462029" cy="407486"/>
          </a:xfrm>
          <a:prstGeom prst="arc">
            <a:avLst>
              <a:gd name="adj1" fmla="val 15011426"/>
              <a:gd name="adj2" fmla="val 672396"/>
            </a:avLst>
          </a:prstGeom>
          <a:ln w="19050">
            <a:solidFill>
              <a:schemeClr val="accent2">
                <a:lumMod val="60000"/>
                <a:lumOff val="40000"/>
              </a:schemeClr>
            </a:solidFill>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rtl="0"/>
            <a:endParaRPr lang="en-US" sz="1100"/>
          </a:p>
        </xdr:txBody>
      </xdr:sp>
    </xdr:grpSp>
    <xdr:clientData/>
  </xdr:twoCellAnchor>
  <xdr:twoCellAnchor editAs="oneCell">
    <xdr:from>
      <xdr:col>0</xdr:col>
      <xdr:colOff>326572</xdr:colOff>
      <xdr:row>0</xdr:row>
      <xdr:rowOff>266701</xdr:rowOff>
    </xdr:from>
    <xdr:to>
      <xdr:col>1</xdr:col>
      <xdr:colOff>6862447</xdr:colOff>
      <xdr:row>22</xdr:row>
      <xdr:rowOff>76201</xdr:rowOff>
    </xdr:to>
    <xdr:grpSp>
      <xdr:nvGrpSpPr>
        <xdr:cNvPr id="11" name="Paprastas skaičių įtraukimas" descr="Sėkmingai įtraukite skaičių Čia pateikiame keletą būdų, kaip sudėti skaičius programoje „Excel“: pasirinkite geltoną langelį esantį po vaisių kiekiu. Įveskite =SUM(D4:D7), tada paspauskite klavišą ENTER. Kai baigsite, matysite rezultatą: skaičių 170. Čia pateikiamas kitas būdas sudėti, naudojant sparčiųjų klavišų derinį. Pasirinkite geltoną langelį, esantį po mėsos kiekiu. Pirma paspauskite ALT =. Tada paspauskite klavišą ENTER. Dabar įtraukite tik skaičius virš 50. Pasirinkite paskutinį geltoną langelį. Įveskite =SUMIF(D11:D15, &quot;&amp;gt;50&quot;) ir paspauskite klavišą ENTER. Rezultatas yra skaičius 100. Daugiau informacijos pateiksime toliau Kitas">
          <a:extLst>
            <a:ext uri="{FF2B5EF4-FFF2-40B4-BE49-F238E27FC236}">
              <a16:creationId xmlns:a16="http://schemas.microsoft.com/office/drawing/2014/main" id="{00000000-0008-0000-0100-00000B000000}"/>
            </a:ext>
          </a:extLst>
        </xdr:cNvPr>
        <xdr:cNvGrpSpPr/>
      </xdr:nvGrpSpPr>
      <xdr:grpSpPr>
        <a:xfrm>
          <a:off x="326572" y="266701"/>
          <a:ext cx="7383600" cy="4572000"/>
          <a:chOff x="326572" y="266702"/>
          <a:chExt cx="5705475" cy="4657728"/>
        </a:xfrm>
      </xdr:grpSpPr>
      <xdr:grpSp>
        <xdr:nvGrpSpPr>
          <xdr:cNvPr id="16" name="Skaičių įtraukimo instrukcija">
            <a:extLst>
              <a:ext uri="{FF2B5EF4-FFF2-40B4-BE49-F238E27FC236}">
                <a16:creationId xmlns:a16="http://schemas.microsoft.com/office/drawing/2014/main" id="{00000000-0008-0000-0100-000010000000}"/>
              </a:ext>
            </a:extLst>
          </xdr:cNvPr>
          <xdr:cNvGrpSpPr/>
        </xdr:nvGrpSpPr>
        <xdr:grpSpPr>
          <a:xfrm>
            <a:off x="326572" y="266702"/>
            <a:ext cx="5705475" cy="4657728"/>
            <a:chOff x="0" y="0"/>
            <a:chExt cx="5695950" cy="4619625"/>
          </a:xfrm>
        </xdr:grpSpPr>
        <xdr:sp macro="" textlink="">
          <xdr:nvSpPr>
            <xdr:cNvPr id="38" name="Fonas" descr="Fonas">
              <a:extLst>
                <a:ext uri="{FF2B5EF4-FFF2-40B4-BE49-F238E27FC236}">
                  <a16:creationId xmlns:a16="http://schemas.microsoft.com/office/drawing/2014/main" id="{00000000-0008-0000-0100-000026000000}"/>
                </a:ext>
              </a:extLst>
            </xdr:cNvPr>
            <xdr:cNvSpPr/>
          </xdr:nvSpPr>
          <xdr:spPr>
            <a:xfrm>
              <a:off x="0" y="0"/>
              <a:ext cx="5695950" cy="461962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39" name="Veiksmas" descr="Paprastas skaičių įtraukimas">
              <a:extLst>
                <a:ext uri="{FF2B5EF4-FFF2-40B4-BE49-F238E27FC236}">
                  <a16:creationId xmlns:a16="http://schemas.microsoft.com/office/drawing/2014/main" id="{00000000-0008-0000-0100-000027000000}"/>
                </a:ext>
              </a:extLst>
            </xdr:cNvPr>
            <xdr:cNvSpPr txBox="1"/>
          </xdr:nvSpPr>
          <xdr:spPr>
            <a:xfrm>
              <a:off x="231748" y="118698"/>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lt"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Paprastas skaičių įtraukimas</a:t>
              </a:r>
            </a:p>
          </xdr:txBody>
        </xdr:sp>
        <xdr:sp macro="" textlink="">
          <xdr:nvSpPr>
            <xdr:cNvPr id="41" name="Mygtukas Daugiau informacijos" descr="Daugiau informacijos sužinosite išanalizavę išsamiau">
              <a:hlinkClick xmlns:r="http://schemas.openxmlformats.org/officeDocument/2006/relationships" r:id="rId19"/>
              <a:extLst>
                <a:ext uri="{FF2B5EF4-FFF2-40B4-BE49-F238E27FC236}">
                  <a16:creationId xmlns:a16="http://schemas.microsoft.com/office/drawing/2014/main" id="{00000000-0008-0000-0100-000029000000}"/>
                </a:ext>
              </a:extLst>
            </xdr:cNvPr>
            <xdr:cNvSpPr/>
          </xdr:nvSpPr>
          <xdr:spPr>
            <a:xfrm>
              <a:off x="234924" y="3842507"/>
              <a:ext cx="2900527" cy="536454"/>
            </a:xfrm>
            <a:prstGeom prst="down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lt" sz="1200">
                  <a:solidFill>
                    <a:srgbClr val="0B744D"/>
                  </a:solidFill>
                  <a:latin typeface="Segoe UI" pitchFamily="34" charset="0"/>
                  <a:ea typeface="Segoe UI" pitchFamily="34" charset="0"/>
                  <a:cs typeface="Segoe UI" pitchFamily="34" charset="0"/>
                </a:rPr>
                <a:t>Daugiau informacijos sužinosite išanalizavę išsamiau</a:t>
              </a:r>
            </a:p>
          </xdr:txBody>
        </xdr:sp>
        <xdr:cxnSp macro="">
          <xdr:nvCxnSpPr>
            <xdr:cNvPr id="42" name="Apatinė linija" descr="Dekoratyvinė linija">
              <a:extLst>
                <a:ext uri="{FF2B5EF4-FFF2-40B4-BE49-F238E27FC236}">
                  <a16:creationId xmlns:a16="http://schemas.microsoft.com/office/drawing/2014/main" id="{00000000-0008-0000-0100-00002A000000}"/>
                </a:ext>
              </a:extLst>
            </xdr:cNvPr>
            <xdr:cNvCxnSpPr>
              <a:cxnSpLocks/>
            </xdr:cNvCxnSpPr>
          </xdr:nvCxnSpPr>
          <xdr:spPr>
            <a:xfrm>
              <a:off x="234924" y="3581400"/>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43" name="Mygtukas Pirmyn" descr="Mygtukas Kitas veiksmas, hipersaitu susieta su kitu lapu">
              <a:hlinkClick xmlns:r="http://schemas.openxmlformats.org/officeDocument/2006/relationships" r:id="rId3" tooltip="Pasirinkite, jei norite pereiti prie kito veiksmo"/>
              <a:extLst>
                <a:ext uri="{FF2B5EF4-FFF2-40B4-BE49-F238E27FC236}">
                  <a16:creationId xmlns:a16="http://schemas.microsoft.com/office/drawing/2014/main" id="{00000000-0008-0000-0100-00002B000000}"/>
                </a:ext>
              </a:extLst>
            </xdr:cNvPr>
            <xdr:cNvSpPr/>
          </xdr:nvSpPr>
          <xdr:spPr>
            <a:xfrm>
              <a:off x="4293870" y="3842507"/>
              <a:ext cx="1154430" cy="34849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lt" sz="1200">
                  <a:solidFill>
                    <a:srgbClr val="0B744D"/>
                  </a:solidFill>
                  <a:latin typeface="Segoe UI" pitchFamily="34" charset="0"/>
                  <a:ea typeface="Segoe UI" pitchFamily="34" charset="0"/>
                  <a:cs typeface="Segoe UI" pitchFamily="34" charset="0"/>
                </a:rPr>
                <a:t>Kitas veiksmas</a:t>
              </a:r>
            </a:p>
          </xdr:txBody>
        </xdr:sp>
        <xdr:cxnSp macro="">
          <xdr:nvCxnSpPr>
            <xdr:cNvPr id="40" name="Viršutinė linija" descr="Dekoratyvinė linija">
              <a:extLst>
                <a:ext uri="{FF2B5EF4-FFF2-40B4-BE49-F238E27FC236}">
                  <a16:creationId xmlns:a16="http://schemas.microsoft.com/office/drawing/2014/main" id="{00000000-0008-0000-0100-000028000000}"/>
                </a:ext>
              </a:extLst>
            </xdr:cNvPr>
            <xdr:cNvCxnSpPr>
              <a:cxnSpLocks/>
            </xdr:cNvCxnSpPr>
          </xdr:nvCxnSpPr>
          <xdr:spPr>
            <a:xfrm>
              <a:off x="234924" y="62611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grpSp>
      <xdr:grpSp>
        <xdr:nvGrpSpPr>
          <xdr:cNvPr id="23" name="5 veiksmas">
            <a:extLst>
              <a:ext uri="{FF2B5EF4-FFF2-40B4-BE49-F238E27FC236}">
                <a16:creationId xmlns:a16="http://schemas.microsoft.com/office/drawing/2014/main" id="{00000000-0008-0000-0100-000017000000}"/>
              </a:ext>
            </a:extLst>
          </xdr:cNvPr>
          <xdr:cNvGrpSpPr/>
        </xdr:nvGrpSpPr>
        <xdr:grpSpPr>
          <a:xfrm>
            <a:off x="558707" y="3254023"/>
            <a:ext cx="5225273" cy="608868"/>
            <a:chOff x="231749" y="2962882"/>
            <a:chExt cx="5216550" cy="603886"/>
          </a:xfrm>
        </xdr:grpSpPr>
        <xdr:sp macro="" textlink="">
          <xdr:nvSpPr>
            <xdr:cNvPr id="24" name="Veiksmas" descr="Dabar įtraukite tik skaičius virš 50. Pasirinkite paskutinį geltoną langelį. Įveskite =SUMIF(D11:D15, &quot;&gt;50&quot;) ir paspauskite klavišą ENTER. Rezultatas yra skaičius 100.">
              <a:extLst>
                <a:ext uri="{FF2B5EF4-FFF2-40B4-BE49-F238E27FC236}">
                  <a16:creationId xmlns:a16="http://schemas.microsoft.com/office/drawing/2014/main" id="{00000000-0008-0000-0100-000018000000}"/>
                </a:ext>
              </a:extLst>
            </xdr:cNvPr>
            <xdr:cNvSpPr txBox="1"/>
          </xdr:nvSpPr>
          <xdr:spPr>
            <a:xfrm>
              <a:off x="638783" y="3005381"/>
              <a:ext cx="4809516"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l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Dabar įtraukite tik skaičius, didesnius nei </a:t>
              </a:r>
              <a:r>
                <a:rPr lang="lt"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50. </a:t>
              </a:r>
              <a:r>
                <a:rPr lang="l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Pasirinkite paskutinį geltoną langelį. Įveskite </a:t>
              </a:r>
              <a:r>
                <a:rPr lang="lt"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SUMIF(D11:D15,"&gt; 50")</a:t>
              </a:r>
              <a:r>
                <a:rPr lang="l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r>
                <a:rPr lang="lt" sz="1100" b="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ir paspauskite klavišą </a:t>
              </a:r>
              <a:r>
                <a:rPr lang="lt"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Enter</a:t>
              </a:r>
              <a:r>
                <a:rPr lang="l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Rezultatas – 100. </a:t>
              </a:r>
            </a:p>
          </xdr:txBody>
        </xdr:sp>
        <xdr:sp macro="" textlink="">
          <xdr:nvSpPr>
            <xdr:cNvPr id="25" name="5" descr="5">
              <a:extLst>
                <a:ext uri="{FF2B5EF4-FFF2-40B4-BE49-F238E27FC236}">
                  <a16:creationId xmlns:a16="http://schemas.microsoft.com/office/drawing/2014/main" id="{00000000-0008-0000-0100-000019000000}"/>
                </a:ext>
              </a:extLst>
            </xdr:cNvPr>
            <xdr:cNvSpPr/>
          </xdr:nvSpPr>
          <xdr:spPr>
            <a:xfrm>
              <a:off x="231749" y="2962882"/>
              <a:ext cx="299933" cy="392850"/>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lt" sz="1600">
                  <a:latin typeface="Segoe UI Semibold" panose="020B0702040204020203" pitchFamily="34" charset="0"/>
                  <a:cs typeface="Segoe UI Semibold" panose="020B0702040204020203" pitchFamily="34" charset="0"/>
                </a:rPr>
                <a:t>5</a:t>
              </a:r>
            </a:p>
          </xdr:txBody>
        </xdr:sp>
      </xdr:grpSp>
      <xdr:grpSp>
        <xdr:nvGrpSpPr>
          <xdr:cNvPr id="22" name="4 veiksmas">
            <a:extLst>
              <a:ext uri="{FF2B5EF4-FFF2-40B4-BE49-F238E27FC236}">
                <a16:creationId xmlns:a16="http://schemas.microsoft.com/office/drawing/2014/main" id="{00000000-0008-0000-0100-000016000000}"/>
              </a:ext>
            </a:extLst>
          </xdr:cNvPr>
          <xdr:cNvGrpSpPr/>
        </xdr:nvGrpSpPr>
        <xdr:grpSpPr>
          <a:xfrm>
            <a:off x="558707" y="2770782"/>
            <a:ext cx="5225273" cy="608868"/>
            <a:chOff x="231749" y="2483594"/>
            <a:chExt cx="5216550" cy="603886"/>
          </a:xfrm>
        </xdr:grpSpPr>
        <xdr:sp macro="" textlink="">
          <xdr:nvSpPr>
            <xdr:cNvPr id="26" name="4" descr="4">
              <a:extLst>
                <a:ext uri="{FF2B5EF4-FFF2-40B4-BE49-F238E27FC236}">
                  <a16:creationId xmlns:a16="http://schemas.microsoft.com/office/drawing/2014/main" id="{00000000-0008-0000-0100-00001A000000}"/>
                </a:ext>
              </a:extLst>
            </xdr:cNvPr>
            <xdr:cNvSpPr/>
          </xdr:nvSpPr>
          <xdr:spPr>
            <a:xfrm>
              <a:off x="231749" y="2483594"/>
              <a:ext cx="299933" cy="392850"/>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lt" sz="1600">
                  <a:latin typeface="Segoe UI Semibold" panose="020B0702040204020203" pitchFamily="34" charset="0"/>
                  <a:cs typeface="Segoe UI Semibold" panose="020B0702040204020203" pitchFamily="34" charset="0"/>
                </a:rPr>
                <a:t>4</a:t>
              </a:r>
            </a:p>
          </xdr:txBody>
        </xdr:sp>
        <xdr:grpSp>
          <xdr:nvGrpSpPr>
            <xdr:cNvPr id="27" name="26 grupė">
              <a:extLst>
                <a:ext uri="{FF2B5EF4-FFF2-40B4-BE49-F238E27FC236}">
                  <a16:creationId xmlns:a16="http://schemas.microsoft.com/office/drawing/2014/main" id="{00000000-0008-0000-0100-00001B000000}"/>
                </a:ext>
              </a:extLst>
            </xdr:cNvPr>
            <xdr:cNvGrpSpPr/>
          </xdr:nvGrpSpPr>
          <xdr:grpSpPr>
            <a:xfrm>
              <a:off x="638783" y="2526093"/>
              <a:ext cx="4809516" cy="561387"/>
              <a:chOff x="638783" y="2526093"/>
              <a:chExt cx="4809516" cy="561387"/>
            </a:xfrm>
          </xdr:grpSpPr>
          <xdr:sp macro="" textlink="">
            <xdr:nvSpPr>
              <xdr:cNvPr id="28" name="Veiksmas" descr="Pirma paspauskite ALT =. Tada paspauskite klavišą ENTER">
                <a:extLst>
                  <a:ext uri="{FF2B5EF4-FFF2-40B4-BE49-F238E27FC236}">
                    <a16:creationId xmlns:a16="http://schemas.microsoft.com/office/drawing/2014/main" id="{00000000-0008-0000-0100-00001C000000}"/>
                  </a:ext>
                </a:extLst>
              </xdr:cNvPr>
              <xdr:cNvSpPr txBox="1"/>
            </xdr:nvSpPr>
            <xdr:spPr>
              <a:xfrm>
                <a:off x="638783" y="2526093"/>
                <a:ext cx="4809516"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lt"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Paspauskite 	                               pirmą langelį. Paspauskite </a:t>
                </a:r>
                <a:r>
                  <a:rPr lang="lt"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Enter</a:t>
                </a:r>
                <a:r>
                  <a:rPr lang="lt"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p>
            </xdr:txBody>
          </xdr:sp>
          <xdr:sp macro="" textlink="">
            <xdr:nvSpPr>
              <xdr:cNvPr id="30" name="Klavišas Lygu" descr="Klavišas Lygu">
                <a:extLst>
                  <a:ext uri="{FF2B5EF4-FFF2-40B4-BE49-F238E27FC236}">
                    <a16:creationId xmlns:a16="http://schemas.microsoft.com/office/drawing/2014/main" id="{00000000-0008-0000-0100-00001E000000}"/>
                  </a:ext>
                </a:extLst>
              </xdr:cNvPr>
              <xdr:cNvSpPr/>
            </xdr:nvSpPr>
            <xdr:spPr>
              <a:xfrm>
                <a:off x="1828517" y="2528886"/>
                <a:ext cx="422585" cy="257175"/>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lt" sz="1000">
                    <a:solidFill>
                      <a:schemeClr val="tx1"/>
                    </a:solidFill>
                  </a:rPr>
                  <a:t>=</a:t>
                </a:r>
                <a:endParaRPr lang="en-US" sz="900">
                  <a:solidFill>
                    <a:schemeClr val="tx1"/>
                  </a:solidFill>
                </a:endParaRPr>
              </a:p>
            </xdr:txBody>
          </xdr:sp>
          <xdr:sp macro="" textlink="">
            <xdr:nvSpPr>
              <xdr:cNvPr id="29" name="ALT klavišas" descr="ALT klavišas">
                <a:extLst>
                  <a:ext uri="{FF2B5EF4-FFF2-40B4-BE49-F238E27FC236}">
                    <a16:creationId xmlns:a16="http://schemas.microsoft.com/office/drawing/2014/main" id="{00000000-0008-0000-0100-00001D000000}"/>
                  </a:ext>
                </a:extLst>
              </xdr:cNvPr>
              <xdr:cNvSpPr/>
            </xdr:nvSpPr>
            <xdr:spPr>
              <a:xfrm>
                <a:off x="1336701" y="2528886"/>
                <a:ext cx="422585" cy="257175"/>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lt" sz="900" spc="100" baseline="0">
                    <a:solidFill>
                      <a:schemeClr val="tx1"/>
                    </a:solidFill>
                  </a:rPr>
                  <a:t>Alt</a:t>
                </a:r>
                <a:endParaRPr lang="en-US" sz="800" spc="100" baseline="0">
                  <a:solidFill>
                    <a:schemeClr val="tx1"/>
                  </a:solidFill>
                </a:endParaRPr>
              </a:p>
            </xdr:txBody>
          </xdr:sp>
        </xdr:grpSp>
      </xdr:grpSp>
      <xdr:grpSp>
        <xdr:nvGrpSpPr>
          <xdr:cNvPr id="21" name="3 veiksmas">
            <a:extLst>
              <a:ext uri="{FF2B5EF4-FFF2-40B4-BE49-F238E27FC236}">
                <a16:creationId xmlns:a16="http://schemas.microsoft.com/office/drawing/2014/main" id="{00000000-0008-0000-0100-000015000000}"/>
              </a:ext>
            </a:extLst>
          </xdr:cNvPr>
          <xdr:cNvGrpSpPr/>
        </xdr:nvGrpSpPr>
        <xdr:grpSpPr>
          <a:xfrm>
            <a:off x="558707" y="2277524"/>
            <a:ext cx="5225273" cy="608868"/>
            <a:chOff x="231749" y="1994371"/>
            <a:chExt cx="5216550" cy="603886"/>
          </a:xfrm>
        </xdr:grpSpPr>
        <xdr:sp macro="" textlink="">
          <xdr:nvSpPr>
            <xdr:cNvPr id="32" name="Veiksmas" descr="Čia pateikiamas kitas būdas sudėti, naudojant sparčiųjų klavišų derinį. Pasirinkite geltoną langelį, esantį po mėsos kiekiu">
              <a:extLst>
                <a:ext uri="{FF2B5EF4-FFF2-40B4-BE49-F238E27FC236}">
                  <a16:creationId xmlns:a16="http://schemas.microsoft.com/office/drawing/2014/main" id="{00000000-0008-0000-0100-000020000000}"/>
                </a:ext>
              </a:extLst>
            </xdr:cNvPr>
            <xdr:cNvSpPr txBox="1"/>
          </xdr:nvSpPr>
          <xdr:spPr>
            <a:xfrm>
              <a:off x="638783" y="2036870"/>
              <a:ext cx="4809516"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l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Štai kitas būdas, kaip įtraukti naudojant spartųjį klavišą. Pažymėkite geltoną langelį po mėsos kiekiais. </a:t>
              </a:r>
            </a:p>
          </xdr:txBody>
        </xdr:sp>
        <xdr:sp macro="" textlink="">
          <xdr:nvSpPr>
            <xdr:cNvPr id="33" name="3" descr="3">
              <a:extLst>
                <a:ext uri="{FF2B5EF4-FFF2-40B4-BE49-F238E27FC236}">
                  <a16:creationId xmlns:a16="http://schemas.microsoft.com/office/drawing/2014/main" id="{00000000-0008-0000-0100-000021000000}"/>
                </a:ext>
              </a:extLst>
            </xdr:cNvPr>
            <xdr:cNvSpPr/>
          </xdr:nvSpPr>
          <xdr:spPr>
            <a:xfrm>
              <a:off x="231749" y="1994371"/>
              <a:ext cx="299933" cy="392850"/>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lt" sz="1600">
                  <a:latin typeface="Segoe UI Semibold" panose="020B0702040204020203" pitchFamily="34" charset="0"/>
                  <a:cs typeface="Segoe UI Semibold" panose="020B0702040204020203" pitchFamily="34" charset="0"/>
                </a:rPr>
                <a:t>3</a:t>
              </a:r>
            </a:p>
          </xdr:txBody>
        </xdr:sp>
      </xdr:grpSp>
      <xdr:grpSp>
        <xdr:nvGrpSpPr>
          <xdr:cNvPr id="20" name="2 veiksmas">
            <a:extLst>
              <a:ext uri="{FF2B5EF4-FFF2-40B4-BE49-F238E27FC236}">
                <a16:creationId xmlns:a16="http://schemas.microsoft.com/office/drawing/2014/main" id="{00000000-0008-0000-0100-000014000000}"/>
              </a:ext>
            </a:extLst>
          </xdr:cNvPr>
          <xdr:cNvGrpSpPr/>
        </xdr:nvGrpSpPr>
        <xdr:grpSpPr>
          <a:xfrm>
            <a:off x="558707" y="1769249"/>
            <a:ext cx="5225273" cy="608868"/>
            <a:chOff x="231749" y="1490255"/>
            <a:chExt cx="5216550" cy="603886"/>
          </a:xfrm>
        </xdr:grpSpPr>
        <xdr:sp macro="" textlink="">
          <xdr:nvSpPr>
            <xdr:cNvPr id="34" name="Veiksmas" descr="Įveskite =SUM(D4:D7), tada paspauskite klavišą ENTER. Kai baigsite, matysite rezultatą: skaičių 170">
              <a:extLst>
                <a:ext uri="{FF2B5EF4-FFF2-40B4-BE49-F238E27FC236}">
                  <a16:creationId xmlns:a16="http://schemas.microsoft.com/office/drawing/2014/main" id="{00000000-0008-0000-0100-000022000000}"/>
                </a:ext>
              </a:extLst>
            </xdr:cNvPr>
            <xdr:cNvSpPr txBox="1"/>
          </xdr:nvSpPr>
          <xdr:spPr>
            <a:xfrm>
              <a:off x="638782" y="1532754"/>
              <a:ext cx="4809517"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l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Įveskite </a:t>
              </a:r>
              <a:r>
                <a:rPr lang="lt"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SUM(D4:D7)</a:t>
              </a:r>
              <a:r>
                <a:rPr lang="l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ir paspauskite Enter.</a:t>
              </a:r>
              <a:r>
                <a:rPr lang="lt"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r>
                <a:rPr lang="l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Kai baigsite, matysite rezultatą – 170.</a:t>
              </a:r>
            </a:p>
          </xdr:txBody>
        </xdr:sp>
        <xdr:sp macro="" textlink="">
          <xdr:nvSpPr>
            <xdr:cNvPr id="35" name="2" descr="2">
              <a:extLst>
                <a:ext uri="{FF2B5EF4-FFF2-40B4-BE49-F238E27FC236}">
                  <a16:creationId xmlns:a16="http://schemas.microsoft.com/office/drawing/2014/main" id="{00000000-0008-0000-0100-000023000000}"/>
                </a:ext>
              </a:extLst>
            </xdr:cNvPr>
            <xdr:cNvSpPr/>
          </xdr:nvSpPr>
          <xdr:spPr>
            <a:xfrm>
              <a:off x="231749" y="1490255"/>
              <a:ext cx="299933" cy="392850"/>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lt" sz="1600">
                  <a:latin typeface="Segoe UI Semibold" panose="020B0702040204020203" pitchFamily="34" charset="0"/>
                  <a:cs typeface="Segoe UI Semibold" panose="020B0702040204020203" pitchFamily="34" charset="0"/>
                </a:rPr>
                <a:t>2</a:t>
              </a:r>
            </a:p>
          </xdr:txBody>
        </xdr:sp>
      </xdr:grpSp>
      <xdr:grpSp>
        <xdr:nvGrpSpPr>
          <xdr:cNvPr id="19" name="1 veiksmas">
            <a:extLst>
              <a:ext uri="{FF2B5EF4-FFF2-40B4-BE49-F238E27FC236}">
                <a16:creationId xmlns:a16="http://schemas.microsoft.com/office/drawing/2014/main" id="{00000000-0008-0000-0100-000013000000}"/>
              </a:ext>
            </a:extLst>
          </xdr:cNvPr>
          <xdr:cNvGrpSpPr/>
        </xdr:nvGrpSpPr>
        <xdr:grpSpPr>
          <a:xfrm>
            <a:off x="558707" y="1278312"/>
            <a:ext cx="5225273" cy="608868"/>
            <a:chOff x="231749" y="1003335"/>
            <a:chExt cx="5216550" cy="603886"/>
          </a:xfrm>
        </xdr:grpSpPr>
        <xdr:sp macro="" textlink="">
          <xdr:nvSpPr>
            <xdr:cNvPr id="36" name="Veiksmas" descr="Pasirinkite geltoną langelį esantį po vaisių kiekiu">
              <a:extLst>
                <a:ext uri="{FF2B5EF4-FFF2-40B4-BE49-F238E27FC236}">
                  <a16:creationId xmlns:a16="http://schemas.microsoft.com/office/drawing/2014/main" id="{00000000-0008-0000-0100-000024000000}"/>
                </a:ext>
              </a:extLst>
            </xdr:cNvPr>
            <xdr:cNvSpPr txBox="1"/>
          </xdr:nvSpPr>
          <xdr:spPr>
            <a:xfrm>
              <a:off x="638783" y="1045834"/>
              <a:ext cx="4809516"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lt"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pažymėkite geltoną langelį po vaisių kiekiais.</a:t>
              </a:r>
            </a:p>
          </xdr:txBody>
        </xdr:sp>
        <xdr:sp macro="" textlink="">
          <xdr:nvSpPr>
            <xdr:cNvPr id="37" name="1" descr="1">
              <a:extLst>
                <a:ext uri="{FF2B5EF4-FFF2-40B4-BE49-F238E27FC236}">
                  <a16:creationId xmlns:a16="http://schemas.microsoft.com/office/drawing/2014/main" id="{00000000-0008-0000-0100-000025000000}"/>
                </a:ext>
              </a:extLst>
            </xdr:cNvPr>
            <xdr:cNvSpPr/>
          </xdr:nvSpPr>
          <xdr:spPr>
            <a:xfrm>
              <a:off x="231749" y="1003335"/>
              <a:ext cx="299933" cy="392850"/>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lt" sz="1600">
                  <a:latin typeface="Segoe UI Semibold" panose="020B0702040204020203" pitchFamily="34" charset="0"/>
                  <a:cs typeface="Segoe UI Semibold" panose="020B0702040204020203" pitchFamily="34" charset="0"/>
                </a:rPr>
                <a:t>1</a:t>
              </a:r>
            </a:p>
          </xdr:txBody>
        </xdr:sp>
      </xdr:grpSp>
      <xdr:sp macro="" textlink="">
        <xdr:nvSpPr>
          <xdr:cNvPr id="18" name="Skaičių įtraukimo įvadas" descr="Čia pateikiame keletą būdų, kaip sudėti skaičius programoje „Excel“:">
            <a:extLst>
              <a:ext uri="{FF2B5EF4-FFF2-40B4-BE49-F238E27FC236}">
                <a16:creationId xmlns:a16="http://schemas.microsoft.com/office/drawing/2014/main" id="{00000000-0008-0000-0100-000012000000}"/>
              </a:ext>
            </a:extLst>
          </xdr:cNvPr>
          <xdr:cNvSpPr txBox="1"/>
        </xdr:nvSpPr>
        <xdr:spPr>
          <a:xfrm>
            <a:off x="555554" y="972193"/>
            <a:ext cx="5309802" cy="2548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lt"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Pateikiame keletą būdų, kaip įtraukti skaičius programoje „Excel“:</a:t>
            </a:r>
          </a:p>
        </xdr:txBody>
      </xdr:sp>
    </xdr:grpSp>
    <xdr:clientData/>
  </xdr:twoCellAnchor>
</xdr:wsDr>
</file>

<file path=xl/drawings/drawing32.xml><?xml version="1.0" encoding="utf-8"?>
<xdr:wsDr xmlns:xdr="http://schemas.openxmlformats.org/drawingml/2006/spreadsheetDrawing" xmlns:a="http://schemas.openxmlformats.org/drawingml/2006/main">
  <xdr:twoCellAnchor editAs="oneCell">
    <xdr:from>
      <xdr:col>0</xdr:col>
      <xdr:colOff>298674</xdr:colOff>
      <xdr:row>0</xdr:row>
      <xdr:rowOff>253094</xdr:rowOff>
    </xdr:from>
    <xdr:to>
      <xdr:col>1</xdr:col>
      <xdr:colOff>6834549</xdr:colOff>
      <xdr:row>22</xdr:row>
      <xdr:rowOff>108213</xdr:rowOff>
    </xdr:to>
    <xdr:grpSp>
      <xdr:nvGrpSpPr>
        <xdr:cNvPr id="113" name="Sutaupykite laiko automatiškai užpildydami langelius" descr="Sutaupykite laiko langelius užpildydami automatiškai Štai kaip reikia naudotis „Excel“ programos užpildo rankenėle: spustelėkite langelį, kuriame yra skaičius 100. Perkelkite žymeklį į apatinį dešinįjį langelio kampą, kol jis taps kryžiuku: spustelėkite kryžiuką ir vilkite žemyn tris langelius. „Excel“ automatiškai užpildys langelius sumomis 110, 120 ir 130. Šis veiksmas vadinamas „užpildymu žemyn“. Pažymėkite geltoną langelį, kuriame yra skaičius 200 ir užpildykite dar kartą, tačiau šį kartą vilkite užpildo rankenėlę į dešinę, kad užpildytumėte langelius. Šis veiksmas vadinamas „užpildymu į dešinę“. Daugiau informacijos pateiksime toliau Kitas">
          <a:extLst>
            <a:ext uri="{FF2B5EF4-FFF2-40B4-BE49-F238E27FC236}">
              <a16:creationId xmlns:a16="http://schemas.microsoft.com/office/drawing/2014/main" id="{00000000-0008-0000-0200-000071000000}"/>
            </a:ext>
          </a:extLst>
        </xdr:cNvPr>
        <xdr:cNvGrpSpPr/>
      </xdr:nvGrpSpPr>
      <xdr:grpSpPr>
        <a:xfrm>
          <a:off x="298674" y="253094"/>
          <a:ext cx="7383600" cy="4617619"/>
          <a:chOff x="11496675" y="857250"/>
          <a:chExt cx="5695950" cy="4619625"/>
        </a:xfrm>
      </xdr:grpSpPr>
      <xdr:sp macro="" textlink="">
        <xdr:nvSpPr>
          <xdr:cNvPr id="97" name="96 stačiakampis" descr="Fonas">
            <a:extLst>
              <a:ext uri="{FF2B5EF4-FFF2-40B4-BE49-F238E27FC236}">
                <a16:creationId xmlns:a16="http://schemas.microsoft.com/office/drawing/2014/main" id="{00000000-0008-0000-0200-000061000000}"/>
              </a:ext>
            </a:extLst>
          </xdr:cNvPr>
          <xdr:cNvSpPr/>
        </xdr:nvSpPr>
        <xdr:spPr>
          <a:xfrm>
            <a:off x="11496675" y="857250"/>
            <a:ext cx="5695950" cy="461962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98" name="Veiksmas" descr="Sutaupykite laiko automatiškai užpildydami langelius">
            <a:extLst>
              <a:ext uri="{FF2B5EF4-FFF2-40B4-BE49-F238E27FC236}">
                <a16:creationId xmlns:a16="http://schemas.microsoft.com/office/drawing/2014/main" id="{00000000-0008-0000-0200-000062000000}"/>
              </a:ext>
            </a:extLst>
          </xdr:cNvPr>
          <xdr:cNvSpPr txBox="1"/>
        </xdr:nvSpPr>
        <xdr:spPr>
          <a:xfrm>
            <a:off x="11728423" y="985473"/>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lt"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Sutaupykite laiko automatiškai užpildydami langelius</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99" name="98 tiesioji jungtis" descr="Dekoratyvinė linija">
            <a:extLst>
              <a:ext uri="{FF2B5EF4-FFF2-40B4-BE49-F238E27FC236}">
                <a16:creationId xmlns:a16="http://schemas.microsoft.com/office/drawing/2014/main" id="{00000000-0008-0000-0200-000063000000}"/>
              </a:ext>
            </a:extLst>
          </xdr:cNvPr>
          <xdr:cNvCxnSpPr>
            <a:cxnSpLocks/>
          </xdr:cNvCxnSpPr>
        </xdr:nvCxnSpPr>
        <xdr:spPr>
          <a:xfrm>
            <a:off x="11731599" y="1492886"/>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00" name="Mygtukas Pirmyn" descr="Daugiau informacijos sužinosite išanalizavę išsamiau">
            <a:hlinkClick xmlns:r="http://schemas.openxmlformats.org/officeDocument/2006/relationships" r:id="rId1"/>
            <a:extLst>
              <a:ext uri="{FF2B5EF4-FFF2-40B4-BE49-F238E27FC236}">
                <a16:creationId xmlns:a16="http://schemas.microsoft.com/office/drawing/2014/main" id="{00000000-0008-0000-0200-000064000000}"/>
              </a:ext>
            </a:extLst>
          </xdr:cNvPr>
          <xdr:cNvSpPr/>
        </xdr:nvSpPr>
        <xdr:spPr>
          <a:xfrm>
            <a:off x="11731599" y="4709282"/>
            <a:ext cx="2899352" cy="536454"/>
          </a:xfrm>
          <a:prstGeom prst="down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lt" sz="1200">
                <a:solidFill>
                  <a:srgbClr val="0B744D"/>
                </a:solidFill>
                <a:latin typeface="Segoe UI" pitchFamily="34" charset="0"/>
                <a:ea typeface="Segoe UI" pitchFamily="34" charset="0"/>
                <a:cs typeface="Segoe UI" pitchFamily="34" charset="0"/>
              </a:rPr>
              <a:t>Daugiau informacijos sužinosite išanalizavę išsamiau</a:t>
            </a:r>
          </a:p>
        </xdr:txBody>
      </xdr:sp>
      <xdr:cxnSp macro="">
        <xdr:nvCxnSpPr>
          <xdr:cNvPr id="101" name="100 tiesioji jungtis" descr="Dekoratyvinė linija">
            <a:extLst>
              <a:ext uri="{FF2B5EF4-FFF2-40B4-BE49-F238E27FC236}">
                <a16:creationId xmlns:a16="http://schemas.microsoft.com/office/drawing/2014/main" id="{00000000-0008-0000-0200-000065000000}"/>
              </a:ext>
            </a:extLst>
          </xdr:cNvPr>
          <xdr:cNvCxnSpPr>
            <a:cxnSpLocks/>
          </xdr:cNvCxnSpPr>
        </xdr:nvCxnSpPr>
        <xdr:spPr>
          <a:xfrm>
            <a:off x="11731599" y="4448175"/>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02" name="Mygtukas Pirmyn" descr="Kito veiksmo mygtukas, hipersaitu susietas su kitu lapu">
            <a:hlinkClick xmlns:r="http://schemas.openxmlformats.org/officeDocument/2006/relationships" r:id="rId2" tooltip="Pasirinkite, jei norite pereiti prie kito veiksmo"/>
            <a:extLst>
              <a:ext uri="{FF2B5EF4-FFF2-40B4-BE49-F238E27FC236}">
                <a16:creationId xmlns:a16="http://schemas.microsoft.com/office/drawing/2014/main" id="{00000000-0008-0000-0200-000066000000}"/>
              </a:ext>
            </a:extLst>
          </xdr:cNvPr>
          <xdr:cNvSpPr/>
        </xdr:nvSpPr>
        <xdr:spPr>
          <a:xfrm>
            <a:off x="15790545" y="4709282"/>
            <a:ext cx="1154430" cy="34849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lt" sz="1200">
                <a:solidFill>
                  <a:srgbClr val="0B744D"/>
                </a:solidFill>
                <a:latin typeface="Segoe UI" pitchFamily="34" charset="0"/>
                <a:ea typeface="Segoe UI" pitchFamily="34" charset="0"/>
                <a:cs typeface="Segoe UI" pitchFamily="34" charset="0"/>
              </a:rPr>
              <a:t>Kitas veiksmas</a:t>
            </a:r>
          </a:p>
        </xdr:txBody>
      </xdr:sp>
      <xdr:sp macro="" textlink="">
        <xdr:nvSpPr>
          <xdr:cNvPr id="103" name="Veiksmas" descr="Štai kaip galite naudoti „Excel“ užpildo rankenėlę:">
            <a:extLst>
              <a:ext uri="{FF2B5EF4-FFF2-40B4-BE49-F238E27FC236}">
                <a16:creationId xmlns:a16="http://schemas.microsoft.com/office/drawing/2014/main" id="{00000000-0008-0000-0200-000067000000}"/>
              </a:ext>
            </a:extLst>
          </xdr:cNvPr>
          <xdr:cNvSpPr txBox="1"/>
        </xdr:nvSpPr>
        <xdr:spPr>
          <a:xfrm>
            <a:off x="11725275" y="1566496"/>
            <a:ext cx="5300938" cy="2527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lt"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Štai kaip galite naudoti „Excel“ užpildo rankenėlę:</a:t>
            </a:r>
          </a:p>
        </xdr:txBody>
      </xdr:sp>
      <xdr:sp macro="" textlink="">
        <xdr:nvSpPr>
          <xdr:cNvPr id="104" name="Veiksmas" descr="Spustelėkite langelį su skaičiumi 100">
            <a:extLst>
              <a:ext uri="{FF2B5EF4-FFF2-40B4-BE49-F238E27FC236}">
                <a16:creationId xmlns:a16="http://schemas.microsoft.com/office/drawing/2014/main" id="{00000000-0008-0000-0200-000068000000}"/>
              </a:ext>
            </a:extLst>
          </xdr:cNvPr>
          <xdr:cNvSpPr txBox="1"/>
        </xdr:nvSpPr>
        <xdr:spPr>
          <a:xfrm>
            <a:off x="12135458" y="1912609"/>
            <a:ext cx="4809516"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lt"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Spustelėkite langelį su skaičiumi </a:t>
            </a:r>
            <a:r>
              <a:rPr lang="lt"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100</a:t>
            </a:r>
            <a:r>
              <a:rPr lang="lt"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p>
        </xdr:txBody>
      </xdr:sp>
      <xdr:sp macro="" textlink="">
        <xdr:nvSpPr>
          <xdr:cNvPr id="105" name="104 ovalas" descr="1">
            <a:extLst>
              <a:ext uri="{FF2B5EF4-FFF2-40B4-BE49-F238E27FC236}">
                <a16:creationId xmlns:a16="http://schemas.microsoft.com/office/drawing/2014/main" id="{00000000-0008-0000-0200-000069000000}"/>
              </a:ext>
            </a:extLst>
          </xdr:cNvPr>
          <xdr:cNvSpPr/>
        </xdr:nvSpPr>
        <xdr:spPr>
          <a:xfrm>
            <a:off x="11728424" y="1870111"/>
            <a:ext cx="299933" cy="388969"/>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lt" sz="1600">
                <a:latin typeface="Segoe UI Semibold" panose="020B0702040204020203" pitchFamily="34" charset="0"/>
                <a:cs typeface="Segoe UI Semibold" panose="020B0702040204020203" pitchFamily="34" charset="0"/>
              </a:rPr>
              <a:t>1</a:t>
            </a:r>
          </a:p>
        </xdr:txBody>
      </xdr:sp>
      <xdr:sp macro="" textlink="">
        <xdr:nvSpPr>
          <xdr:cNvPr id="106" name="Veiksmas" descr="Rest your cursor on the lower-right corner of the cell until &#10;it becomes a cross:">
            <a:extLst>
              <a:ext uri="{FF2B5EF4-FFF2-40B4-BE49-F238E27FC236}">
                <a16:creationId xmlns:a16="http://schemas.microsoft.com/office/drawing/2014/main" id="{00000000-0008-0000-0200-00006A000000}"/>
              </a:ext>
            </a:extLst>
          </xdr:cNvPr>
          <xdr:cNvSpPr txBox="1"/>
        </xdr:nvSpPr>
        <xdr:spPr>
          <a:xfrm>
            <a:off x="12135457" y="2399529"/>
            <a:ext cx="4809517"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l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Stumkite žymeklį į langelio apatinį dešinį kampą, kol jis taps kryžiuku:</a:t>
            </a:r>
          </a:p>
        </xdr:txBody>
      </xdr:sp>
      <xdr:sp macro="" textlink="">
        <xdr:nvSpPr>
          <xdr:cNvPr id="107" name="106 ovalas" descr="2">
            <a:extLst>
              <a:ext uri="{FF2B5EF4-FFF2-40B4-BE49-F238E27FC236}">
                <a16:creationId xmlns:a16="http://schemas.microsoft.com/office/drawing/2014/main" id="{00000000-0008-0000-0200-00006B000000}"/>
              </a:ext>
            </a:extLst>
          </xdr:cNvPr>
          <xdr:cNvSpPr/>
        </xdr:nvSpPr>
        <xdr:spPr>
          <a:xfrm>
            <a:off x="11728424" y="2357031"/>
            <a:ext cx="299933" cy="388969"/>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lt" sz="1600">
                <a:latin typeface="Segoe UI Semibold" panose="020B0702040204020203" pitchFamily="34" charset="0"/>
                <a:cs typeface="Segoe UI Semibold" panose="020B0702040204020203" pitchFamily="34" charset="0"/>
              </a:rPr>
              <a:t>2</a:t>
            </a:r>
          </a:p>
        </xdr:txBody>
      </xdr:sp>
      <xdr:sp macro="" textlink="">
        <xdr:nvSpPr>
          <xdr:cNvPr id="108" name="Veiksmas" descr="Spustelėkite kryžiuką ir vilkite žemyn tris langelius. „Excel“ automatiškai užpildys langelius sumomis 110, 120 ir 130. Šis veiksmas vadinamas „užpildymu žemyn“&#10;">
            <a:extLst>
              <a:ext uri="{FF2B5EF4-FFF2-40B4-BE49-F238E27FC236}">
                <a16:creationId xmlns:a16="http://schemas.microsoft.com/office/drawing/2014/main" id="{00000000-0008-0000-0200-00006C000000}"/>
              </a:ext>
            </a:extLst>
          </xdr:cNvPr>
          <xdr:cNvSpPr txBox="1"/>
        </xdr:nvSpPr>
        <xdr:spPr>
          <a:xfrm>
            <a:off x="12135458" y="3057719"/>
            <a:ext cx="4809516"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l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Spustelėkite kryžiuką ir vilkite žemyn per tris langelius. „Excel“ automatiškai užpildys langelius apskaičiuotomis sumomis: </a:t>
            </a:r>
            <a:r>
              <a:rPr lang="lt"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110</a:t>
            </a:r>
            <a:r>
              <a:rPr lang="l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r>
              <a:rPr lang="lt"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120</a:t>
            </a:r>
            <a:r>
              <a:rPr lang="l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ir </a:t>
            </a:r>
            <a:r>
              <a:rPr lang="lt"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130</a:t>
            </a:r>
            <a:r>
              <a:rPr lang="l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Tai vadinama „Užpildymu žemyn“.</a:t>
            </a:r>
          </a:p>
        </xdr:txBody>
      </xdr:sp>
      <xdr:sp macro="" textlink="">
        <xdr:nvSpPr>
          <xdr:cNvPr id="109" name="108 ovalas" descr="3">
            <a:extLst>
              <a:ext uri="{FF2B5EF4-FFF2-40B4-BE49-F238E27FC236}">
                <a16:creationId xmlns:a16="http://schemas.microsoft.com/office/drawing/2014/main" id="{00000000-0008-0000-0200-00006D000000}"/>
              </a:ext>
            </a:extLst>
          </xdr:cNvPr>
          <xdr:cNvSpPr/>
        </xdr:nvSpPr>
        <xdr:spPr>
          <a:xfrm>
            <a:off x="11728424" y="3015221"/>
            <a:ext cx="299933" cy="388969"/>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lt" sz="1600">
                <a:latin typeface="Segoe UI Semibold" panose="020B0702040204020203" pitchFamily="34" charset="0"/>
                <a:cs typeface="Segoe UI Semibold" panose="020B0702040204020203" pitchFamily="34" charset="0"/>
              </a:rPr>
              <a:t>3</a:t>
            </a:r>
          </a:p>
        </xdr:txBody>
      </xdr:sp>
      <xdr:sp macro="" textlink="">
        <xdr:nvSpPr>
          <xdr:cNvPr id="110" name="Veiksmas" descr="Pažymėkite geltoną langelį, kuriame yra skaičius 200 ir užpildykite dar kartą, tačiau šį kartą vilkite užpildo rankenėlę į dešinę, kad užpildytumėte langelius. Šis veiksmas vadinamas „užpildymu į dešinę“">
            <a:extLst>
              <a:ext uri="{FF2B5EF4-FFF2-40B4-BE49-F238E27FC236}">
                <a16:creationId xmlns:a16="http://schemas.microsoft.com/office/drawing/2014/main" id="{00000000-0008-0000-0200-00006E000000}"/>
              </a:ext>
            </a:extLst>
          </xdr:cNvPr>
          <xdr:cNvSpPr txBox="1"/>
        </xdr:nvSpPr>
        <xdr:spPr>
          <a:xfrm>
            <a:off x="12135458" y="3539251"/>
            <a:ext cx="4809516"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lt"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Spustelėkite geltoną langelį su skaičiumi </a:t>
            </a:r>
            <a:r>
              <a:rPr lang="lt"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200</a:t>
            </a:r>
            <a:r>
              <a:rPr lang="l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ir vėl užpildykite, tačiau šį kartą vilkite užpildo rankenėlę į </a:t>
            </a:r>
            <a:r>
              <a:rPr lang="lt" sz="1100" i="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dešinę</a:t>
            </a:r>
            <a:r>
              <a:rPr lang="l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Tai vadinama „Užpildymu dešinėn“.</a:t>
            </a:r>
            <a:endParaRPr kumimoji="0" lang="en-US" sz="110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111" name="110 ovalas" descr="4">
            <a:extLst>
              <a:ext uri="{FF2B5EF4-FFF2-40B4-BE49-F238E27FC236}">
                <a16:creationId xmlns:a16="http://schemas.microsoft.com/office/drawing/2014/main" id="{00000000-0008-0000-0200-00006F000000}"/>
              </a:ext>
            </a:extLst>
          </xdr:cNvPr>
          <xdr:cNvSpPr/>
        </xdr:nvSpPr>
        <xdr:spPr>
          <a:xfrm>
            <a:off x="11728424" y="3496753"/>
            <a:ext cx="299933" cy="388969"/>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lt" sz="1600">
                <a:latin typeface="Segoe UI Semibold" panose="020B0702040204020203" pitchFamily="34" charset="0"/>
                <a:cs typeface="Segoe UI Semibold" panose="020B0702040204020203" pitchFamily="34" charset="0"/>
              </a:rPr>
              <a:t>4</a:t>
            </a:r>
          </a:p>
        </xdr:txBody>
      </xdr:sp>
    </xdr:grpSp>
    <xdr:clientData/>
  </xdr:twoCellAnchor>
  <xdr:twoCellAnchor editAs="oneCell">
    <xdr:from>
      <xdr:col>6</xdr:col>
      <xdr:colOff>569995</xdr:colOff>
      <xdr:row>3</xdr:row>
      <xdr:rowOff>0</xdr:rowOff>
    </xdr:from>
    <xdr:to>
      <xdr:col>11</xdr:col>
      <xdr:colOff>228599</xdr:colOff>
      <xdr:row>12</xdr:row>
      <xdr:rowOff>55145</xdr:rowOff>
    </xdr:to>
    <xdr:grpSp>
      <xdr:nvGrpSpPr>
        <xdr:cNvPr id="9" name="8 grupė" descr="PAPILDOMA UŽDUOTIS&#10;Spustelėkite ir vilkite, kad pasirinktumėte šiuos keturis langelius, tada paspauskite CTRL + D. Tai užpildymo žemyn spartusis klavišas. Ar galite atspėti, koks yra užpildymo dešinėn spartusis klavišas?">
          <a:extLst>
            <a:ext uri="{FF2B5EF4-FFF2-40B4-BE49-F238E27FC236}">
              <a16:creationId xmlns:a16="http://schemas.microsoft.com/office/drawing/2014/main" id="{57EAD499-47B6-45F6-BD42-53FFC059531B}"/>
            </a:ext>
          </a:extLst>
        </xdr:cNvPr>
        <xdr:cNvGrpSpPr/>
      </xdr:nvGrpSpPr>
      <xdr:grpSpPr>
        <a:xfrm>
          <a:off x="11819020" y="1143000"/>
          <a:ext cx="2611354" cy="1769645"/>
          <a:chOff x="9304420" y="1209675"/>
          <a:chExt cx="2611354" cy="1769645"/>
        </a:xfrm>
      </xdr:grpSpPr>
      <xdr:grpSp>
        <xdr:nvGrpSpPr>
          <xdr:cNvPr id="117" name="116 grupė" descr="Laužtinio skliausto linija">
            <a:extLst>
              <a:ext uri="{FF2B5EF4-FFF2-40B4-BE49-F238E27FC236}">
                <a16:creationId xmlns:a16="http://schemas.microsoft.com/office/drawing/2014/main" id="{00000000-0008-0000-0200-000075000000}"/>
              </a:ext>
            </a:extLst>
          </xdr:cNvPr>
          <xdr:cNvGrpSpPr/>
        </xdr:nvGrpSpPr>
        <xdr:grpSpPr>
          <a:xfrm rot="599914">
            <a:off x="9304420" y="1235818"/>
            <a:ext cx="281570" cy="779592"/>
            <a:chOff x="9871108" y="1184220"/>
            <a:chExt cx="273326" cy="789155"/>
          </a:xfrm>
        </xdr:grpSpPr>
        <xdr:sp macro="" textlink="">
          <xdr:nvSpPr>
            <xdr:cNvPr id="118" name="Laisva: 117 forma" descr="Laužtinio skliausto linija">
              <a:extLst>
                <a:ext uri="{FF2B5EF4-FFF2-40B4-BE49-F238E27FC236}">
                  <a16:creationId xmlns:a16="http://schemas.microsoft.com/office/drawing/2014/main" id="{00000000-0008-0000-0200-000076000000}"/>
                </a:ext>
              </a:extLst>
            </xdr:cNvPr>
            <xdr:cNvSpPr/>
          </xdr:nvSpPr>
          <xdr:spPr>
            <a:xfrm>
              <a:off x="9871108" y="1184220"/>
              <a:ext cx="273326" cy="262769"/>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73326" h="217696">
                  <a:moveTo>
                    <a:pt x="0" y="193"/>
                  </a:moveTo>
                  <a:cubicBezTo>
                    <a:pt x="64880" y="-498"/>
                    <a:pt x="129760" y="-1188"/>
                    <a:pt x="157369" y="33323"/>
                  </a:cubicBezTo>
                  <a:cubicBezTo>
                    <a:pt x="184978" y="67834"/>
                    <a:pt x="146326" y="179649"/>
                    <a:pt x="165652" y="207258"/>
                  </a:cubicBezTo>
                  <a:cubicBezTo>
                    <a:pt x="184978" y="234867"/>
                    <a:pt x="273326" y="198976"/>
                    <a:pt x="273326" y="198976"/>
                  </a:cubicBezTo>
                  <a:lnTo>
                    <a:pt x="273326" y="198976"/>
                  </a:ln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19" name="Laisva: 118 forma" descr="Laužtinio skliausto linija">
              <a:extLst>
                <a:ext uri="{FF2B5EF4-FFF2-40B4-BE49-F238E27FC236}">
                  <a16:creationId xmlns:a16="http://schemas.microsoft.com/office/drawing/2014/main" id="{00000000-0008-0000-0200-000077000000}"/>
                </a:ext>
              </a:extLst>
            </xdr:cNvPr>
            <xdr:cNvSpPr/>
          </xdr:nvSpPr>
          <xdr:spPr>
            <a:xfrm>
              <a:off x="9983011" y="1430777"/>
              <a:ext cx="160895" cy="542598"/>
            </a:xfrm>
            <a:custGeom>
              <a:avLst/>
              <a:gdLst>
                <a:gd name="connsiteX0" fmla="*/ 0 w 231913"/>
                <a:gd name="connsiteY0" fmla="*/ 579782 h 579782"/>
                <a:gd name="connsiteX1" fmla="*/ 173935 w 231913"/>
                <a:gd name="connsiteY1" fmla="*/ 496956 h 579782"/>
                <a:gd name="connsiteX2" fmla="*/ 107674 w 231913"/>
                <a:gd name="connsiteY2" fmla="*/ 265043 h 579782"/>
                <a:gd name="connsiteX3" fmla="*/ 115956 w 231913"/>
                <a:gd name="connsiteY3" fmla="*/ 57978 h 579782"/>
                <a:gd name="connsiteX4" fmla="*/ 231913 w 231913"/>
                <a:gd name="connsiteY4" fmla="*/ 0 h 579782"/>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31913" h="579782">
                  <a:moveTo>
                    <a:pt x="0" y="579782"/>
                  </a:moveTo>
                  <a:cubicBezTo>
                    <a:pt x="77994" y="564597"/>
                    <a:pt x="155989" y="549413"/>
                    <a:pt x="173935" y="496956"/>
                  </a:cubicBezTo>
                  <a:cubicBezTo>
                    <a:pt x="191881" y="444499"/>
                    <a:pt x="117337" y="338206"/>
                    <a:pt x="107674" y="265043"/>
                  </a:cubicBezTo>
                  <a:cubicBezTo>
                    <a:pt x="98011" y="191880"/>
                    <a:pt x="95250" y="102152"/>
                    <a:pt x="115956" y="57978"/>
                  </a:cubicBezTo>
                  <a:cubicBezTo>
                    <a:pt x="136663" y="13804"/>
                    <a:pt x="184288" y="6902"/>
                    <a:pt x="231913" y="0"/>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grpSp>
      <xdr:sp macro="" textlink="">
        <xdr:nvSpPr>
          <xdr:cNvPr id="121" name="Veiksmas" descr="PAPILDOMA UŽDUOTIS&#10;Spustelėkite ir vilkite, kad pasirinktumėte šiuos keturis langelius, tada paspauskite CTRL + D. Tai užpildymo žemyn spartusis klavišas. Ar galite atspėti, koks yra užpildymo dešinėn spartusis klavišas?">
            <a:extLst>
              <a:ext uri="{FF2B5EF4-FFF2-40B4-BE49-F238E27FC236}">
                <a16:creationId xmlns:a16="http://schemas.microsoft.com/office/drawing/2014/main" id="{00000000-0008-0000-0200-000079000000}"/>
              </a:ext>
            </a:extLst>
          </xdr:cNvPr>
          <xdr:cNvSpPr txBox="1"/>
        </xdr:nvSpPr>
        <xdr:spPr>
          <a:xfrm>
            <a:off x="9923105" y="1209675"/>
            <a:ext cx="1992669" cy="17696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lt" sz="1200" b="1" kern="0">
                <a:solidFill>
                  <a:srgbClr val="ED7D31">
                    <a:lumMod val="60000"/>
                    <a:lumOff val="40000"/>
                  </a:srgbClr>
                </a:solidFill>
                <a:latin typeface="+mj-lt"/>
                <a:ea typeface="Segoe UI" pitchFamily="34" charset="0"/>
                <a:cs typeface="Segoe UI Light" panose="020B0502040204020203" pitchFamily="34" charset="0"/>
              </a:rPr>
              <a:t>PAPILDOMA UŽDUOTIS</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rtl="0" eaLnBrk="1" fontAlgn="auto" latinLnBrk="0" hangingPunct="1"/>
            <a:r>
              <a:rPr lang="lt" sz="1100" b="0" i="0" kern="1200" baseline="0">
                <a:solidFill>
                  <a:schemeClr val="dk1"/>
                </a:solidFill>
                <a:effectLst/>
                <a:latin typeface="+mn-lt"/>
                <a:ea typeface="+mn-ea"/>
                <a:cs typeface="+mn-cs"/>
              </a:rPr>
              <a:t>Spustelėkite ir vilkite, kad pasirinktumėte šiuos keturis langelius, tada paspauskite CTRL + D. Tai užpildymo žemyn spartusis klavišas. Ar galite atspėti, koks yra užpildymo </a:t>
            </a:r>
            <a:r>
              <a:rPr lang="lt" sz="1100" b="0" i="1" kern="1200" baseline="0">
                <a:solidFill>
                  <a:schemeClr val="dk1"/>
                </a:solidFill>
                <a:effectLst/>
                <a:latin typeface="+mn-lt"/>
                <a:ea typeface="+mn-ea"/>
                <a:cs typeface="+mn-cs"/>
              </a:rPr>
              <a:t>dešinėn</a:t>
            </a:r>
            <a:r>
              <a:rPr lang="lt" sz="1100" b="0" i="0" kern="1200" baseline="0">
                <a:solidFill>
                  <a:schemeClr val="dk1"/>
                </a:solidFill>
                <a:effectLst/>
                <a:latin typeface="+mn-lt"/>
                <a:ea typeface="+mn-ea"/>
                <a:cs typeface="+mn-cs"/>
              </a:rPr>
              <a:t> spartusis klavišas? </a:t>
            </a:r>
            <a:endParaRPr lang="en-US" sz="1100">
              <a:effectLst/>
            </a:endParaRPr>
          </a:p>
        </xdr:txBody>
      </xdr:sp>
      <xdr:pic>
        <xdr:nvPicPr>
          <xdr:cNvPr id="122" name="263 grafinis elementas" descr="Juostelė">
            <a:extLst>
              <a:ext uri="{FF2B5EF4-FFF2-40B4-BE49-F238E27FC236}">
                <a16:creationId xmlns:a16="http://schemas.microsoft.com/office/drawing/2014/main" id="{00000000-0008-0000-0200-00007A000000}"/>
              </a:ext>
            </a:extLst>
          </xdr:cNvPr>
          <xdr:cNvPicPr>
            <a:picLocks noChangeAspect="1"/>
          </xdr:cNvPicPr>
        </xdr:nvPicPr>
        <xdr:blipFill>
          <a:blip xmlns:r="http://schemas.openxmlformats.org/officeDocument/2006/relationships" r:embed="rId3">
            <a:extLst>
              <a:ext uri="{96DAC541-7B7A-43D3-8B79-37D633B846F1}">
                <asvg:svgBlip xmlns:asvg="http://schemas.microsoft.com/office/drawing/2016/SVG/main" xmlns="" r:embed="rId4"/>
              </a:ext>
            </a:extLst>
          </a:blip>
          <a:stretch>
            <a:fillRect/>
          </a:stretch>
        </xdr:blipFill>
        <xdr:spPr>
          <a:xfrm>
            <a:off x="9563658" y="1264439"/>
            <a:ext cx="471540" cy="439238"/>
          </a:xfrm>
          <a:prstGeom prst="rect">
            <a:avLst/>
          </a:prstGeom>
        </xdr:spPr>
      </xdr:pic>
    </xdr:grpSp>
    <xdr:clientData/>
  </xdr:twoCellAnchor>
  <xdr:twoCellAnchor editAs="oneCell">
    <xdr:from>
      <xdr:col>0</xdr:col>
      <xdr:colOff>394917</xdr:colOff>
      <xdr:row>25</xdr:row>
      <xdr:rowOff>149664</xdr:rowOff>
    </xdr:from>
    <xdr:to>
      <xdr:col>1</xdr:col>
      <xdr:colOff>6930792</xdr:colOff>
      <xdr:row>42</xdr:row>
      <xdr:rowOff>76200</xdr:rowOff>
    </xdr:to>
    <xdr:grpSp>
      <xdr:nvGrpSpPr>
        <xdr:cNvPr id="114" name="Norėdami nukopijuoti langelius naudokite užpildo rankenėlę" descr="Užpildo rankenėlės naudojimas norint kopijuoti langelius Kartais nereikia, kad skaičiai keistųsi. Vietoj to, tiesiog norite nukopijuoti reikšmes į kitus gretimus langelius. Štai kaip tai padaryti: spustelėkite langelį su žodžiais „Daržovės ir vaisiai“. Perkelkite žymeklį į apatinį dešinįjį langelio kampą, kol jis taps kryžiuku, tada vilkite žemyn tris langelius. Dabar pasirinkite langelį, kuriame yra žodis „Vaisiai“. Dar kartą perkelkite žymeklį į apatinį dešinįjį kampą ir, kai pasirodo kryžiukas, dukart spustelėkite. Tai kitas būdas užpildyti, ypač tinkantis tuomet, kai reikia užpildyti ilgą stulpelį">
          <a:extLst>
            <a:ext uri="{FF2B5EF4-FFF2-40B4-BE49-F238E27FC236}">
              <a16:creationId xmlns:a16="http://schemas.microsoft.com/office/drawing/2014/main" id="{00000000-0008-0000-0200-000072000000}"/>
            </a:ext>
          </a:extLst>
        </xdr:cNvPr>
        <xdr:cNvGrpSpPr/>
      </xdr:nvGrpSpPr>
      <xdr:grpSpPr>
        <a:xfrm>
          <a:off x="394917" y="5483664"/>
          <a:ext cx="7383600" cy="3165036"/>
          <a:chOff x="0" y="-9523"/>
          <a:chExt cx="5695950" cy="3158682"/>
        </a:xfrm>
      </xdr:grpSpPr>
      <xdr:sp macro="" textlink="">
        <xdr:nvSpPr>
          <xdr:cNvPr id="115" name="114 stačiakampis" descr="Fonas">
            <a:extLst>
              <a:ext uri="{FF2B5EF4-FFF2-40B4-BE49-F238E27FC236}">
                <a16:creationId xmlns:a16="http://schemas.microsoft.com/office/drawing/2014/main" id="{00000000-0008-0000-0200-000073000000}"/>
              </a:ext>
            </a:extLst>
          </xdr:cNvPr>
          <xdr:cNvSpPr/>
        </xdr:nvSpPr>
        <xdr:spPr>
          <a:xfrm>
            <a:off x="0" y="-9523"/>
            <a:ext cx="5695950" cy="3158682"/>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116" name="Veiksmas" descr="Norėdami nukopijuoti langelius naudokite užpildo rankenėlę">
            <a:extLst>
              <a:ext uri="{FF2B5EF4-FFF2-40B4-BE49-F238E27FC236}">
                <a16:creationId xmlns:a16="http://schemas.microsoft.com/office/drawing/2014/main" id="{00000000-0008-0000-0200-000074000000}"/>
              </a:ext>
            </a:extLst>
          </xdr:cNvPr>
          <xdr:cNvSpPr txBox="1"/>
        </xdr:nvSpPr>
        <xdr:spPr>
          <a:xfrm>
            <a:off x="231748" y="118698"/>
            <a:ext cx="5216551" cy="8155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lt"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Norėdami nukopijuoti langelius naudokite užpildo rankenėlę</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23" name="122 tiesioji jungtis" descr="Dekoratyvinė linija">
            <a:extLst>
              <a:ext uri="{FF2B5EF4-FFF2-40B4-BE49-F238E27FC236}">
                <a16:creationId xmlns:a16="http://schemas.microsoft.com/office/drawing/2014/main" id="{00000000-0008-0000-0200-00007B000000}"/>
              </a:ext>
            </a:extLst>
          </xdr:cNvPr>
          <xdr:cNvCxnSpPr>
            <a:cxnSpLocks/>
          </xdr:cNvCxnSpPr>
        </xdr:nvCxnSpPr>
        <xdr:spPr>
          <a:xfrm>
            <a:off x="234924" y="99684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24" name="123 tiesioji jungtis" descr="Dekoratyvinė linija">
            <a:extLst>
              <a:ext uri="{FF2B5EF4-FFF2-40B4-BE49-F238E27FC236}">
                <a16:creationId xmlns:a16="http://schemas.microsoft.com/office/drawing/2014/main" id="{00000000-0008-0000-0200-00007C000000}"/>
              </a:ext>
            </a:extLst>
          </xdr:cNvPr>
          <xdr:cNvCxnSpPr>
            <a:cxnSpLocks/>
          </xdr:cNvCxnSpPr>
        </xdr:nvCxnSpPr>
        <xdr:spPr>
          <a:xfrm>
            <a:off x="234924" y="2837706"/>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25" name="Veiksmas" descr="Kartais nereikia, kad skaičiai keistųsi. Vietoj to, tiesiog norite nukopijuoti reikšmes į kitus gretimus langelius. Štai kaip tai padaryti:">
            <a:extLst>
              <a:ext uri="{FF2B5EF4-FFF2-40B4-BE49-F238E27FC236}">
                <a16:creationId xmlns:a16="http://schemas.microsoft.com/office/drawing/2014/main" id="{00000000-0008-0000-0200-00007D000000}"/>
              </a:ext>
            </a:extLst>
          </xdr:cNvPr>
          <xdr:cNvSpPr txBox="1"/>
        </xdr:nvSpPr>
        <xdr:spPr>
          <a:xfrm>
            <a:off x="228600" y="1070451"/>
            <a:ext cx="5300938" cy="4200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lt" sz="1100">
                <a:solidFill>
                  <a:schemeClr val="tx1">
                    <a:lumMod val="75000"/>
                    <a:lumOff val="25000"/>
                  </a:schemeClr>
                </a:solidFill>
                <a:latin typeface="Segoe UI" panose="020B0502040204020203" pitchFamily="34" charset="0"/>
                <a:cs typeface="Segoe UI" panose="020B0502040204020203" pitchFamily="34" charset="0"/>
              </a:rPr>
              <a:t>Kartais užpildant jums nereikia, kad skaičiai pasikeistų. Vietoj to, norite nukopijuoti reikšmes į kitus gretimus langelius. Štai kaip galima tai padaryti:</a:t>
            </a:r>
          </a:p>
        </xdr:txBody>
      </xdr:sp>
      <xdr:sp macro="" textlink="">
        <xdr:nvSpPr>
          <xdr:cNvPr id="126" name="Veiksmas" descr="Spustelėkite langelį su žodžiais „Daržovės ir vaisiai“. Perkelkite žymeklį į apatinį dešinįjį langelio kampą, kol jis taps kryžiuku, tada vilkite žemyn tris langelius.">
            <a:extLst>
              <a:ext uri="{FF2B5EF4-FFF2-40B4-BE49-F238E27FC236}">
                <a16:creationId xmlns:a16="http://schemas.microsoft.com/office/drawing/2014/main" id="{00000000-0008-0000-0200-00007E000000}"/>
              </a:ext>
            </a:extLst>
          </xdr:cNvPr>
          <xdr:cNvSpPr txBox="1"/>
        </xdr:nvSpPr>
        <xdr:spPr>
          <a:xfrm>
            <a:off x="638783" y="1578195"/>
            <a:ext cx="4809516"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l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Spustelėkite langelį su žodžiu </a:t>
            </a:r>
            <a:r>
              <a:rPr lang="lt"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Daržovės ir vaisiai</a:t>
            </a:r>
            <a:r>
              <a:rPr lang="lt" sz="1100" b="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t>
            </a:r>
            <a:r>
              <a:rPr lang="l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Stumkite žymeklį į langelio apatinį dešinį kampą, kol jis taps kryžiuku, tada vilkite kryžiuką žemyn per tris langelius.</a:t>
            </a:r>
          </a:p>
        </xdr:txBody>
      </xdr:sp>
      <xdr:sp macro="" textlink="">
        <xdr:nvSpPr>
          <xdr:cNvPr id="127" name="126 ovalas" descr="1">
            <a:extLst>
              <a:ext uri="{FF2B5EF4-FFF2-40B4-BE49-F238E27FC236}">
                <a16:creationId xmlns:a16="http://schemas.microsoft.com/office/drawing/2014/main" id="{00000000-0008-0000-0200-00007F000000}"/>
              </a:ext>
            </a:extLst>
          </xdr:cNvPr>
          <xdr:cNvSpPr/>
        </xdr:nvSpPr>
        <xdr:spPr>
          <a:xfrm>
            <a:off x="231749" y="1535697"/>
            <a:ext cx="299933" cy="388019"/>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lt" sz="1600">
                <a:latin typeface="Segoe UI Semibold" panose="020B0702040204020203" pitchFamily="34" charset="0"/>
                <a:cs typeface="Segoe UI Semibold" panose="020B0702040204020203" pitchFamily="34" charset="0"/>
              </a:rPr>
              <a:t>1</a:t>
            </a:r>
          </a:p>
        </xdr:txBody>
      </xdr:sp>
      <xdr:sp macro="" textlink="">
        <xdr:nvSpPr>
          <xdr:cNvPr id="128" name="Veiksmas" descr="Dabar pažymėkite langelį su žodžiu Vaisiai. Stumkite žymeklį į langelio apatinį dešinį kampą, kol jis taps kryžiuku, dukart spustelėkite. Tai dar vienas užpildymo žemyn būdas, jei kada nors reikės užpildyti ilgą stulpelį">
            <a:extLst>
              <a:ext uri="{FF2B5EF4-FFF2-40B4-BE49-F238E27FC236}">
                <a16:creationId xmlns:a16="http://schemas.microsoft.com/office/drawing/2014/main" id="{00000000-0008-0000-0200-000080000000}"/>
              </a:ext>
            </a:extLst>
          </xdr:cNvPr>
          <xdr:cNvSpPr txBox="1"/>
        </xdr:nvSpPr>
        <xdr:spPr>
          <a:xfrm>
            <a:off x="638782" y="2093505"/>
            <a:ext cx="4809517" cy="6564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l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Dabar pažymėkite langelį su žodžiu </a:t>
            </a:r>
            <a:r>
              <a:rPr lang="lt"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Vaisiai</a:t>
            </a:r>
            <a:r>
              <a:rPr lang="l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Stumkite žymeklį į langelio apatinį dešinį kampą, kol jis taps kryžiuku, dukart spustelėkite. Tai dar vienas užpildymo žemyn būdas, jei kada nors reikės užpildyti ilgą stulpelį. </a:t>
            </a:r>
          </a:p>
        </xdr:txBody>
      </xdr:sp>
      <xdr:sp macro="" textlink="">
        <xdr:nvSpPr>
          <xdr:cNvPr id="129" name="128 ovalas" descr="2">
            <a:extLst>
              <a:ext uri="{FF2B5EF4-FFF2-40B4-BE49-F238E27FC236}">
                <a16:creationId xmlns:a16="http://schemas.microsoft.com/office/drawing/2014/main" id="{00000000-0008-0000-0200-000081000000}"/>
              </a:ext>
            </a:extLst>
          </xdr:cNvPr>
          <xdr:cNvSpPr/>
        </xdr:nvSpPr>
        <xdr:spPr>
          <a:xfrm>
            <a:off x="231749" y="2051002"/>
            <a:ext cx="299933" cy="388019"/>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lt" sz="1600">
                <a:latin typeface="Segoe UI Semibold" panose="020B0702040204020203" pitchFamily="34" charset="0"/>
                <a:cs typeface="Segoe UI Semibold" panose="020B0702040204020203" pitchFamily="34" charset="0"/>
              </a:rPr>
              <a:t>2</a:t>
            </a:r>
          </a:p>
        </xdr:txBody>
      </xdr:sp>
    </xdr:grpSp>
    <xdr:clientData/>
  </xdr:twoCellAnchor>
  <xdr:twoCellAnchor editAs="oneCell">
    <xdr:from>
      <xdr:col>2</xdr:col>
      <xdr:colOff>333375</xdr:colOff>
      <xdr:row>46</xdr:row>
      <xdr:rowOff>44429</xdr:rowOff>
    </xdr:from>
    <xdr:to>
      <xdr:col>7</xdr:col>
      <xdr:colOff>53574</xdr:colOff>
      <xdr:row>58</xdr:row>
      <xdr:rowOff>66675</xdr:rowOff>
    </xdr:to>
    <xdr:grpSp>
      <xdr:nvGrpSpPr>
        <xdr:cNvPr id="4" name="3 grupė" descr="SVARBI INFORMACIJA&#10;Pažymėkite šį langelį ir vilkite užpildo rankenėlę per 3 langelius žemyn. Po to spustelėkite šį mygtuką: Tai yra mygtukas Automatinio užpildymo parinktys, kuris leidžia iš karto užpildyti. Pasirinkite kitą parinktį, pvz., Kopijuoti langelius arba Tik formatavimo užpildymas. Neįmanoma žinoti, kada jos gali praversti">
          <a:extLst>
            <a:ext uri="{FF2B5EF4-FFF2-40B4-BE49-F238E27FC236}">
              <a16:creationId xmlns:a16="http://schemas.microsoft.com/office/drawing/2014/main" id="{B7960B44-C8E9-4F1E-A9E9-67C3B65C9601}"/>
            </a:ext>
          </a:extLst>
        </xdr:cNvPr>
        <xdr:cNvGrpSpPr/>
      </xdr:nvGrpSpPr>
      <xdr:grpSpPr>
        <a:xfrm>
          <a:off x="8410575" y="9378929"/>
          <a:ext cx="3482574" cy="2308246"/>
          <a:chOff x="6705600" y="9845654"/>
          <a:chExt cx="3482574" cy="2308246"/>
        </a:xfrm>
      </xdr:grpSpPr>
      <xdr:sp macro="" textlink="">
        <xdr:nvSpPr>
          <xdr:cNvPr id="80" name="Laisva: 79 forma" descr="Rodyklė">
            <a:extLst>
              <a:ext uri="{FF2B5EF4-FFF2-40B4-BE49-F238E27FC236}">
                <a16:creationId xmlns:a16="http://schemas.microsoft.com/office/drawing/2014/main" id="{00000000-0008-0000-0200-000050000000}"/>
              </a:ext>
            </a:extLst>
          </xdr:cNvPr>
          <xdr:cNvSpPr/>
        </xdr:nvSpPr>
        <xdr:spPr>
          <a:xfrm>
            <a:off x="9039225" y="9845654"/>
            <a:ext cx="1014145" cy="955696"/>
          </a:xfrm>
          <a:custGeom>
            <a:avLst/>
            <a:gdLst>
              <a:gd name="connsiteX0" fmla="*/ 279015 w 279015"/>
              <a:gd name="connsiteY0" fmla="*/ 99249 h 1391008"/>
              <a:gd name="connsiteX1" fmla="*/ 134697 w 279015"/>
              <a:gd name="connsiteY1" fmla="*/ 118492 h 1391008"/>
              <a:gd name="connsiteX2" fmla="*/ 211667 w 279015"/>
              <a:gd name="connsiteY2" fmla="*/ 1282658 h 1391008"/>
              <a:gd name="connsiteX3" fmla="*/ 0 w 279015"/>
              <a:gd name="connsiteY3" fmla="*/ 1340386 h 1391008"/>
              <a:gd name="connsiteX4" fmla="*/ 0 w 279015"/>
              <a:gd name="connsiteY4" fmla="*/ 1340386 h 1391008"/>
              <a:gd name="connsiteX0" fmla="*/ 279015 w 279015"/>
              <a:gd name="connsiteY0" fmla="*/ 32141 h 1310271"/>
              <a:gd name="connsiteX1" fmla="*/ 152422 w 279015"/>
              <a:gd name="connsiteY1" fmla="*/ 244286 h 1310271"/>
              <a:gd name="connsiteX2" fmla="*/ 211667 w 279015"/>
              <a:gd name="connsiteY2" fmla="*/ 1215550 h 1310271"/>
              <a:gd name="connsiteX3" fmla="*/ 0 w 279015"/>
              <a:gd name="connsiteY3" fmla="*/ 1273278 h 1310271"/>
              <a:gd name="connsiteX4" fmla="*/ 0 w 279015"/>
              <a:gd name="connsiteY4" fmla="*/ 1273278 h 1310271"/>
              <a:gd name="connsiteX0" fmla="*/ 279015 w 279015"/>
              <a:gd name="connsiteY0" fmla="*/ 2960 h 1281090"/>
              <a:gd name="connsiteX1" fmla="*/ 152422 w 279015"/>
              <a:gd name="connsiteY1" fmla="*/ 215105 h 1281090"/>
              <a:gd name="connsiteX2" fmla="*/ 211667 w 279015"/>
              <a:gd name="connsiteY2" fmla="*/ 1186369 h 1281090"/>
              <a:gd name="connsiteX3" fmla="*/ 0 w 279015"/>
              <a:gd name="connsiteY3" fmla="*/ 1244097 h 1281090"/>
              <a:gd name="connsiteX4" fmla="*/ 0 w 279015"/>
              <a:gd name="connsiteY4" fmla="*/ 1244097 h 1281090"/>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79015" h="1281090">
                <a:moveTo>
                  <a:pt x="279015" y="2960"/>
                </a:moveTo>
                <a:cubicBezTo>
                  <a:pt x="162617" y="-10856"/>
                  <a:pt x="163647" y="17870"/>
                  <a:pt x="152422" y="215105"/>
                </a:cubicBezTo>
                <a:cubicBezTo>
                  <a:pt x="141197" y="412340"/>
                  <a:pt x="237071" y="1014870"/>
                  <a:pt x="211667" y="1186369"/>
                </a:cubicBezTo>
                <a:cubicBezTo>
                  <a:pt x="186263" y="1357868"/>
                  <a:pt x="0" y="1244097"/>
                  <a:pt x="0" y="1244097"/>
                </a:cubicBezTo>
                <a:lnTo>
                  <a:pt x="0" y="1244097"/>
                </a:lnTo>
              </a:path>
            </a:pathLst>
          </a:custGeom>
          <a:noFill/>
          <a:ln w="19050">
            <a:solidFill>
              <a:schemeClr val="accent2">
                <a:lumMod val="60000"/>
                <a:lumOff val="40000"/>
              </a:schemeClr>
            </a:solidFill>
            <a:headEnd type="triangle"/>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sp macro="" textlink="">
        <xdr:nvSpPr>
          <xdr:cNvPr id="142" name="Veiksmas" descr="SVARBI INFORMACIJA&#10;Pažymėkite šį langelį ir vilkite užpildo rankenėlę per 3 langelius žemyn. Po to spustelėkite šį mygtuką: Tai yra mygtukas Automatinio užpildymo parinktys, kuris leidžia iš karto užpildyti. Pasirinkite kitą parinktį, pvz., Kopijuoti langelius arba Tik formatavimo užpildymas. Neįmanoma žinoti, kada jos gali praversti">
            <a:extLst>
              <a:ext uri="{FF2B5EF4-FFF2-40B4-BE49-F238E27FC236}">
                <a16:creationId xmlns:a16="http://schemas.microsoft.com/office/drawing/2014/main" id="{00000000-0008-0000-0200-00008E000000}"/>
              </a:ext>
            </a:extLst>
          </xdr:cNvPr>
          <xdr:cNvSpPr txBox="1"/>
        </xdr:nvSpPr>
        <xdr:spPr>
          <a:xfrm>
            <a:off x="7077074" y="10623960"/>
            <a:ext cx="2943225" cy="15299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lt" sz="1200" b="1" kern="0">
                <a:solidFill>
                  <a:srgbClr val="ED7D31">
                    <a:lumMod val="60000"/>
                    <a:lumOff val="40000"/>
                  </a:srgbClr>
                </a:solidFill>
                <a:latin typeface="+mj-lt"/>
                <a:ea typeface="Segoe UI" pitchFamily="34" charset="0"/>
                <a:cs typeface="Segoe UI Light" panose="020B0502040204020203" pitchFamily="34" charset="0"/>
              </a:rPr>
              <a:t>SVARBI INFORMACIJA</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rtl="0" eaLnBrk="1" fontAlgn="auto" latinLnBrk="0" hangingPunct="1"/>
            <a:r>
              <a:rPr lang="lt" sz="1100" b="0" i="0" kern="1200" baseline="0">
                <a:solidFill>
                  <a:schemeClr val="dk1"/>
                </a:solidFill>
                <a:effectLst/>
                <a:latin typeface="+mn-lt"/>
                <a:ea typeface="+mn-ea"/>
                <a:cs typeface="+mn-cs"/>
              </a:rPr>
              <a:t>Pažymėkite šį langelį ir vilkite užpildo rankenėlę per 3 langelius žemyn. Po to spustelėkite šį mygtuką: Tai yra mygtukas </a:t>
            </a:r>
            <a:r>
              <a:rPr lang="lt" sz="1100" b="1" i="0" kern="1200" baseline="0">
                <a:solidFill>
                  <a:schemeClr val="dk1"/>
                </a:solidFill>
                <a:effectLst/>
                <a:latin typeface="+mn-lt"/>
                <a:ea typeface="+mn-ea"/>
                <a:cs typeface="+mn-cs"/>
              </a:rPr>
              <a:t>Automatinio užpildymo parinktys</a:t>
            </a:r>
            <a:r>
              <a:rPr lang="lt" sz="1100" b="0" i="0" kern="1200" baseline="0">
                <a:solidFill>
                  <a:schemeClr val="dk1"/>
                </a:solidFill>
                <a:effectLst/>
                <a:latin typeface="+mn-lt"/>
                <a:ea typeface="+mn-ea"/>
                <a:cs typeface="+mn-cs"/>
              </a:rPr>
              <a:t>, kuris leidžia iš karto užpildyti. Pasirinkite kitą parinktį, pvz., Kopijuoti langelius arba Tik formatavimo užpildymas. Neįmanoma žinoti, kada jos gali praversti.</a:t>
            </a:r>
          </a:p>
          <a:p>
            <a:pPr rtl="0" eaLnBrk="1" fontAlgn="auto" latinLnBrk="0" hangingPunct="1"/>
            <a:endParaRPr lang="en-US" sz="1000" b="0" i="0" kern="1200" baseline="0">
              <a:solidFill>
                <a:schemeClr val="dk1"/>
              </a:solidFill>
              <a:effectLst/>
              <a:latin typeface="+mn-lt"/>
              <a:ea typeface="+mn-ea"/>
              <a:cs typeface="+mn-cs"/>
            </a:endParaRPr>
          </a:p>
        </xdr:txBody>
      </xdr:sp>
      <xdr:pic>
        <xdr:nvPicPr>
          <xdr:cNvPr id="143" name="147 grafinis elementas" descr="Akiniai">
            <a:extLst>
              <a:ext uri="{FF2B5EF4-FFF2-40B4-BE49-F238E27FC236}">
                <a16:creationId xmlns:a16="http://schemas.microsoft.com/office/drawing/2014/main" id="{00000000-0008-0000-0200-00008F000000}"/>
              </a:ext>
            </a:extLst>
          </xdr:cNvPr>
          <xdr:cNvPicPr>
            <a:picLocks noChangeAspect="1"/>
          </xdr:cNvPicPr>
        </xdr:nvPicPr>
        <xdr:blipFill>
          <a:blip xmlns:r="http://schemas.openxmlformats.org/officeDocument/2006/relationships" r:embed="rId5">
            <a:extLst>
              <a:ext uri="{96DAC541-7B7A-43D3-8B79-37D633B846F1}">
                <asvg:svgBlip xmlns:asvg="http://schemas.microsoft.com/office/drawing/2016/SVG/main" xmlns="" r:embed="rId6"/>
              </a:ext>
            </a:extLst>
          </a:blip>
          <a:stretch>
            <a:fillRect/>
          </a:stretch>
        </xdr:blipFill>
        <xdr:spPr>
          <a:xfrm>
            <a:off x="6705600" y="10585887"/>
            <a:ext cx="323835" cy="364733"/>
          </a:xfrm>
          <a:prstGeom prst="rect">
            <a:avLst/>
          </a:prstGeom>
        </xdr:spPr>
      </xdr:pic>
      <xdr:pic>
        <xdr:nvPicPr>
          <xdr:cNvPr id="2" name="1 paveikslėlis" descr="Automatinio užpildymo parinktys">
            <a:extLst>
              <a:ext uri="{FF2B5EF4-FFF2-40B4-BE49-F238E27FC236}">
                <a16:creationId xmlns:a16="http://schemas.microsoft.com/office/drawing/2014/main" id="{00000000-0008-0000-0200-000002000000}"/>
              </a:ext>
            </a:extLst>
          </xdr:cNvPr>
          <xdr:cNvPicPr>
            <a:picLocks noChangeAspect="1"/>
          </xdr:cNvPicPr>
        </xdr:nvPicPr>
        <xdr:blipFill rotWithShape="1">
          <a:blip xmlns:r="http://schemas.openxmlformats.org/officeDocument/2006/relationships" r:embed="rId7"/>
          <a:srcRect l="15611" t="14187" r="4668" b="11100"/>
          <a:stretch/>
        </xdr:blipFill>
        <xdr:spPr>
          <a:xfrm>
            <a:off x="9998667" y="11017937"/>
            <a:ext cx="189507" cy="191986"/>
          </a:xfrm>
          <a:prstGeom prst="rect">
            <a:avLst/>
          </a:prstGeom>
        </xdr:spPr>
      </xdr:pic>
    </xdr:grpSp>
    <xdr:clientData/>
  </xdr:twoCellAnchor>
  <xdr:twoCellAnchor editAs="oneCell">
    <xdr:from>
      <xdr:col>0</xdr:col>
      <xdr:colOff>392055</xdr:colOff>
      <xdr:row>43</xdr:row>
      <xdr:rowOff>139642</xdr:rowOff>
    </xdr:from>
    <xdr:to>
      <xdr:col>1</xdr:col>
      <xdr:colOff>6927930</xdr:colOff>
      <xdr:row>64</xdr:row>
      <xdr:rowOff>190499</xdr:rowOff>
    </xdr:to>
    <xdr:grpSp>
      <xdr:nvGrpSpPr>
        <xdr:cNvPr id="163" name="Sekos užpildymas" descr="Sekos pildymas „Excel“ pagal seką gali automatiškai užpildyti keletą langelių. Pvz., galite įvesti „Sausis“ viename langelyje, tada užpildyti kitus langelius su „Vasaris“, „Kovas“ ir t. t. Spustelėkite langelį, kuriame yra žodis „Sausis“. Stumkite žymeklį į langelio apatinį dešinį kampą, kol jis taps kryžiuku, tada vilkite kryžiuką dešinėn per du langelius. Programa „Excel“ aptiks seką ir užpildys kitus langelius su mėnesiais „Vasaris“, „Kovas“. Dabar pasirinkite langelį, kuriame parašytas „1 savaitė“, dar kartą perkelkite žymeklį į apatinį dešinįjį kampą ir atsiradus kryžiukui, dukart jį spustelėkite.">
          <a:extLst>
            <a:ext uri="{FF2B5EF4-FFF2-40B4-BE49-F238E27FC236}">
              <a16:creationId xmlns:a16="http://schemas.microsoft.com/office/drawing/2014/main" id="{00000000-0008-0000-0200-0000A3000000}"/>
            </a:ext>
          </a:extLst>
        </xdr:cNvPr>
        <xdr:cNvGrpSpPr/>
      </xdr:nvGrpSpPr>
      <xdr:grpSpPr>
        <a:xfrm>
          <a:off x="392055" y="8902642"/>
          <a:ext cx="7383600" cy="4051357"/>
          <a:chOff x="0" y="-9524"/>
          <a:chExt cx="5695950" cy="3946524"/>
        </a:xfrm>
      </xdr:grpSpPr>
      <xdr:sp macro="" textlink="">
        <xdr:nvSpPr>
          <xdr:cNvPr id="164" name="163 stačiakampis" descr="Fonas">
            <a:extLst>
              <a:ext uri="{FF2B5EF4-FFF2-40B4-BE49-F238E27FC236}">
                <a16:creationId xmlns:a16="http://schemas.microsoft.com/office/drawing/2014/main" id="{00000000-0008-0000-0200-0000A4000000}"/>
              </a:ext>
            </a:extLst>
          </xdr:cNvPr>
          <xdr:cNvSpPr/>
        </xdr:nvSpPr>
        <xdr:spPr>
          <a:xfrm>
            <a:off x="0" y="-9524"/>
            <a:ext cx="5695950" cy="3946524"/>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165" name="Veiksmas" descr="Sekos užpildymas">
            <a:extLst>
              <a:ext uri="{FF2B5EF4-FFF2-40B4-BE49-F238E27FC236}">
                <a16:creationId xmlns:a16="http://schemas.microsoft.com/office/drawing/2014/main" id="{00000000-0008-0000-0200-0000A5000000}"/>
              </a:ext>
            </a:extLst>
          </xdr:cNvPr>
          <xdr:cNvSpPr txBox="1"/>
        </xdr:nvSpPr>
        <xdr:spPr>
          <a:xfrm>
            <a:off x="231748" y="118698"/>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lt"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Sekos užpildymas</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66" name="165 tiesioji jungtis" descr="Dekoratyvinė linija">
            <a:extLst>
              <a:ext uri="{FF2B5EF4-FFF2-40B4-BE49-F238E27FC236}">
                <a16:creationId xmlns:a16="http://schemas.microsoft.com/office/drawing/2014/main" id="{00000000-0008-0000-0200-0000A6000000}"/>
              </a:ext>
            </a:extLst>
          </xdr:cNvPr>
          <xdr:cNvCxnSpPr>
            <a:cxnSpLocks/>
          </xdr:cNvCxnSpPr>
        </xdr:nvCxnSpPr>
        <xdr:spPr>
          <a:xfrm>
            <a:off x="234924" y="62611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67" name="166 tiesioji jungtis" descr="Dekoratyvinė linija">
            <a:extLst>
              <a:ext uri="{FF2B5EF4-FFF2-40B4-BE49-F238E27FC236}">
                <a16:creationId xmlns:a16="http://schemas.microsoft.com/office/drawing/2014/main" id="{00000000-0008-0000-0200-0000A7000000}"/>
              </a:ext>
            </a:extLst>
          </xdr:cNvPr>
          <xdr:cNvCxnSpPr>
            <a:cxnSpLocks/>
          </xdr:cNvCxnSpPr>
        </xdr:nvCxnSpPr>
        <xdr:spPr>
          <a:xfrm>
            <a:off x="234924" y="3733800"/>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68" name="Veiksmas" descr="„Excel“ pagal seką gali automatiškai užpildyti keletą langelių. Pvz., galite įvesti „Sausis“ viename langelyje, tada užpildyti kitus langelius su „Vasaris“, „Kovas“ ir t. t.">
            <a:extLst>
              <a:ext uri="{FF2B5EF4-FFF2-40B4-BE49-F238E27FC236}">
                <a16:creationId xmlns:a16="http://schemas.microsoft.com/office/drawing/2014/main" id="{00000000-0008-0000-0200-0000A8000000}"/>
              </a:ext>
            </a:extLst>
          </xdr:cNvPr>
          <xdr:cNvSpPr txBox="1"/>
        </xdr:nvSpPr>
        <xdr:spPr>
          <a:xfrm>
            <a:off x="228600" y="699721"/>
            <a:ext cx="5237220" cy="4200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lt" sz="1100" i="0" kern="1200">
                <a:solidFill>
                  <a:schemeClr val="tx1">
                    <a:lumMod val="75000"/>
                    <a:lumOff val="25000"/>
                  </a:schemeClr>
                </a:solidFill>
                <a:effectLst/>
                <a:latin typeface="+mj-lt"/>
                <a:ea typeface="+mn-ea"/>
                <a:cs typeface="+mn-cs"/>
              </a:rPr>
              <a:t>„Excel“ skaičiuoklė, atsižvelgdama į sekas, gali automatiškai užpildyti kai kuriuos langelius. Pvz., galite įvesti „Sau“ (sausis) viename langelyje ir tada kituose langeliuose bus užpildoma „Vas“, „Kov“ ir pan. </a:t>
            </a:r>
            <a:endParaRPr lang="en-US" sz="1100" i="0">
              <a:solidFill>
                <a:schemeClr val="tx1">
                  <a:lumMod val="75000"/>
                  <a:lumOff val="25000"/>
                </a:schemeClr>
              </a:solidFill>
              <a:latin typeface="+mj-lt"/>
              <a:cs typeface="Segoe UI" panose="020B0502040204020203" pitchFamily="34" charset="0"/>
            </a:endParaRPr>
          </a:p>
        </xdr:txBody>
      </xdr:sp>
      <xdr:sp macro="" textlink="">
        <xdr:nvSpPr>
          <xdr:cNvPr id="169" name="Veiksmas" descr="Spustelėkite langelį, kuriame yra žodis „Sausis“">
            <a:extLst>
              <a:ext uri="{FF2B5EF4-FFF2-40B4-BE49-F238E27FC236}">
                <a16:creationId xmlns:a16="http://schemas.microsoft.com/office/drawing/2014/main" id="{00000000-0008-0000-0200-0000A9000000}"/>
              </a:ext>
            </a:extLst>
          </xdr:cNvPr>
          <xdr:cNvSpPr txBox="1"/>
        </xdr:nvSpPr>
        <xdr:spPr>
          <a:xfrm>
            <a:off x="638783" y="1207467"/>
            <a:ext cx="4809516" cy="4191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l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Spustelėkite langelį su žodžiu </a:t>
            </a:r>
            <a:r>
              <a:rPr lang="lt"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Sausis</a:t>
            </a:r>
            <a:r>
              <a:rPr lang="l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t>
            </a:r>
          </a:p>
        </xdr:txBody>
      </xdr:sp>
      <xdr:sp macro="" textlink="">
        <xdr:nvSpPr>
          <xdr:cNvPr id="170" name="169 ovalas" descr="1">
            <a:extLst>
              <a:ext uri="{FF2B5EF4-FFF2-40B4-BE49-F238E27FC236}">
                <a16:creationId xmlns:a16="http://schemas.microsoft.com/office/drawing/2014/main" id="{00000000-0008-0000-0200-0000AA000000}"/>
              </a:ext>
            </a:extLst>
          </xdr:cNvPr>
          <xdr:cNvSpPr/>
        </xdr:nvSpPr>
        <xdr:spPr>
          <a:xfrm>
            <a:off x="231749" y="1164969"/>
            <a:ext cx="299933" cy="378739"/>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lt" sz="1600">
                <a:latin typeface="Segoe UI Semibold" panose="020B0702040204020203" pitchFamily="34" charset="0"/>
                <a:cs typeface="Segoe UI Semibold" panose="020B0702040204020203" pitchFamily="34" charset="0"/>
              </a:rPr>
              <a:t>1</a:t>
            </a:r>
          </a:p>
        </xdr:txBody>
      </xdr:sp>
      <xdr:sp macro="" textlink="">
        <xdr:nvSpPr>
          <xdr:cNvPr id="171" name="Veiksmas" descr="Stumkite žymeklį į langelio apatinį dešinį kampą, kol jis taps kryžiuku, tada vilkite kryžiuką dešinėn per du langelius. Programa „Excel“ aptiks seką ir užpildys kitus langelius su mėnesiais „Vasaris“, „Kovas“">
            <a:extLst>
              <a:ext uri="{FF2B5EF4-FFF2-40B4-BE49-F238E27FC236}">
                <a16:creationId xmlns:a16="http://schemas.microsoft.com/office/drawing/2014/main" id="{00000000-0008-0000-0200-0000AB000000}"/>
              </a:ext>
            </a:extLst>
          </xdr:cNvPr>
          <xdr:cNvSpPr txBox="1"/>
        </xdr:nvSpPr>
        <xdr:spPr>
          <a:xfrm>
            <a:off x="638782" y="1684080"/>
            <a:ext cx="4809517"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l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Stumkite žymeklį į langelio apatinį dešinį kampą, kol jis taps kryžiuku, tada vilkite kryžiuką dešinėn per du langelius. „Excel“ aptinka seką, ir užpildo stulpelius </a:t>
            </a:r>
            <a:r>
              <a:rPr lang="lt"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Vasaris</a:t>
            </a:r>
            <a:r>
              <a:rPr lang="l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ir </a:t>
            </a:r>
            <a:r>
              <a:rPr lang="lt"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Kovas</a:t>
            </a:r>
            <a:r>
              <a:rPr lang="l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t>
            </a:r>
          </a:p>
        </xdr:txBody>
      </xdr:sp>
      <xdr:sp macro="" textlink="">
        <xdr:nvSpPr>
          <xdr:cNvPr id="172" name="171 ovalas" descr="2">
            <a:extLst>
              <a:ext uri="{FF2B5EF4-FFF2-40B4-BE49-F238E27FC236}">
                <a16:creationId xmlns:a16="http://schemas.microsoft.com/office/drawing/2014/main" id="{00000000-0008-0000-0200-0000AC000000}"/>
              </a:ext>
            </a:extLst>
          </xdr:cNvPr>
          <xdr:cNvSpPr/>
        </xdr:nvSpPr>
        <xdr:spPr>
          <a:xfrm>
            <a:off x="231749" y="1641582"/>
            <a:ext cx="299933" cy="378739"/>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lt" sz="1600">
                <a:latin typeface="Segoe UI Semibold" panose="020B0702040204020203" pitchFamily="34" charset="0"/>
                <a:cs typeface="Segoe UI Semibold" panose="020B0702040204020203" pitchFamily="34" charset="0"/>
              </a:rPr>
              <a:t>2</a:t>
            </a:r>
          </a:p>
        </xdr:txBody>
      </xdr:sp>
      <xdr:sp macro="" textlink="">
        <xdr:nvSpPr>
          <xdr:cNvPr id="173" name="Veiksmas" descr="Dabar pasirinkite langelį, kuriame parašytas „1 savaitė“">
            <a:extLst>
              <a:ext uri="{FF2B5EF4-FFF2-40B4-BE49-F238E27FC236}">
                <a16:creationId xmlns:a16="http://schemas.microsoft.com/office/drawing/2014/main" id="{00000000-0008-0000-0200-0000AD000000}"/>
              </a:ext>
            </a:extLst>
          </xdr:cNvPr>
          <xdr:cNvSpPr txBox="1"/>
        </xdr:nvSpPr>
        <xdr:spPr>
          <a:xfrm>
            <a:off x="638782" y="2340227"/>
            <a:ext cx="4809517" cy="4926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l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Dabar pažymėkite langelį su žodžiu </a:t>
            </a:r>
            <a:r>
              <a:rPr lang="lt"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1 savaitė</a:t>
            </a:r>
            <a:r>
              <a:rPr lang="l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p>
        </xdr:txBody>
      </xdr:sp>
      <xdr:sp macro="" textlink="">
        <xdr:nvSpPr>
          <xdr:cNvPr id="174" name="173 ovalas" descr="3">
            <a:extLst>
              <a:ext uri="{FF2B5EF4-FFF2-40B4-BE49-F238E27FC236}">
                <a16:creationId xmlns:a16="http://schemas.microsoft.com/office/drawing/2014/main" id="{00000000-0008-0000-0200-0000AE000000}"/>
              </a:ext>
            </a:extLst>
          </xdr:cNvPr>
          <xdr:cNvSpPr/>
        </xdr:nvSpPr>
        <xdr:spPr>
          <a:xfrm>
            <a:off x="231749" y="2297728"/>
            <a:ext cx="299933" cy="378739"/>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lt" sz="1600">
                <a:latin typeface="Segoe UI Semibold" panose="020B0702040204020203" pitchFamily="34" charset="0"/>
                <a:cs typeface="Segoe UI Semibold" panose="020B0702040204020203" pitchFamily="34" charset="0"/>
              </a:rPr>
              <a:t>3</a:t>
            </a:r>
          </a:p>
        </xdr:txBody>
      </xdr:sp>
      <xdr:sp macro="" textlink="">
        <xdr:nvSpPr>
          <xdr:cNvPr id="175" name="Veiksmas" descr="Dar kartą perkelkite žymeklį į apatinį dešinįjį kampą ir atsiradus kryžiukui, dukart jį spustelėkite.">
            <a:extLst>
              <a:ext uri="{FF2B5EF4-FFF2-40B4-BE49-F238E27FC236}">
                <a16:creationId xmlns:a16="http://schemas.microsoft.com/office/drawing/2014/main" id="{00000000-0008-0000-0200-0000AF000000}"/>
              </a:ext>
            </a:extLst>
          </xdr:cNvPr>
          <xdr:cNvSpPr txBox="1"/>
        </xdr:nvSpPr>
        <xdr:spPr>
          <a:xfrm>
            <a:off x="638782" y="2823798"/>
            <a:ext cx="4809517"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l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Stumkite žymeklį į langelio apatinį dešinį kampą, kol jis taps kryžiuku, </a:t>
            </a:r>
            <a:r>
              <a:rPr lang="lt" sz="1100" i="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dukart spustelėkite jį</a:t>
            </a:r>
            <a:r>
              <a:rPr lang="l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p>
        </xdr:txBody>
      </xdr:sp>
      <xdr:sp macro="" textlink="">
        <xdr:nvSpPr>
          <xdr:cNvPr id="176" name="175 ovalas" descr="4">
            <a:extLst>
              <a:ext uri="{FF2B5EF4-FFF2-40B4-BE49-F238E27FC236}">
                <a16:creationId xmlns:a16="http://schemas.microsoft.com/office/drawing/2014/main" id="{00000000-0008-0000-0200-0000B0000000}"/>
              </a:ext>
            </a:extLst>
          </xdr:cNvPr>
          <xdr:cNvSpPr/>
        </xdr:nvSpPr>
        <xdr:spPr>
          <a:xfrm>
            <a:off x="231749" y="2781300"/>
            <a:ext cx="299933" cy="378739"/>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lt" sz="1600">
                <a:latin typeface="Segoe UI Semibold" panose="020B0702040204020203" pitchFamily="34" charset="0"/>
                <a:cs typeface="Segoe UI Semibold" panose="020B0702040204020203" pitchFamily="34" charset="0"/>
              </a:rPr>
              <a:t>4</a:t>
            </a:r>
          </a:p>
        </xdr:txBody>
      </xdr:sp>
    </xdr:grpSp>
    <xdr:clientData/>
  </xdr:twoCellAnchor>
  <xdr:twoCellAnchor editAs="oneCell">
    <xdr:from>
      <xdr:col>0</xdr:col>
      <xdr:colOff>392055</xdr:colOff>
      <xdr:row>65</xdr:row>
      <xdr:rowOff>121820</xdr:rowOff>
    </xdr:from>
    <xdr:to>
      <xdr:col>1</xdr:col>
      <xdr:colOff>6927930</xdr:colOff>
      <xdr:row>80</xdr:row>
      <xdr:rowOff>71020</xdr:rowOff>
    </xdr:to>
    <xdr:grpSp>
      <xdr:nvGrpSpPr>
        <xdr:cNvPr id="187" name="Daugiau rasite žiniatinklyje" descr="Daugiau informacijos rasite žiniatinklyje, su žiniatinklio nuorodomis „Atgal į viršų“, „Kitas veiksmas“">
          <a:extLst>
            <a:ext uri="{FF2B5EF4-FFF2-40B4-BE49-F238E27FC236}">
              <a16:creationId xmlns:a16="http://schemas.microsoft.com/office/drawing/2014/main" id="{00000000-0008-0000-0200-0000BB000000}"/>
            </a:ext>
          </a:extLst>
        </xdr:cNvPr>
        <xdr:cNvGrpSpPr/>
      </xdr:nvGrpSpPr>
      <xdr:grpSpPr>
        <a:xfrm>
          <a:off x="392055" y="13075820"/>
          <a:ext cx="7383600" cy="2806700"/>
          <a:chOff x="0" y="1"/>
          <a:chExt cx="5695950" cy="2806700"/>
        </a:xfrm>
      </xdr:grpSpPr>
      <xdr:sp macro="" textlink="">
        <xdr:nvSpPr>
          <xdr:cNvPr id="188" name="187 stačiakampis" descr="Fonas">
            <a:extLst>
              <a:ext uri="{FF2B5EF4-FFF2-40B4-BE49-F238E27FC236}">
                <a16:creationId xmlns:a16="http://schemas.microsoft.com/office/drawing/2014/main" id="{00000000-0008-0000-0200-0000BC000000}"/>
              </a:ext>
            </a:extLst>
          </xdr:cNvPr>
          <xdr:cNvSpPr/>
        </xdr:nvSpPr>
        <xdr:spPr>
          <a:xfrm>
            <a:off x="0" y="1"/>
            <a:ext cx="5695950" cy="2806700"/>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189" name="Veiksmas" descr="Daugiau informacijos rasite žiniatinklyje">
            <a:extLst>
              <a:ext uri="{FF2B5EF4-FFF2-40B4-BE49-F238E27FC236}">
                <a16:creationId xmlns:a16="http://schemas.microsoft.com/office/drawing/2014/main" id="{00000000-0008-0000-0200-0000BD000000}"/>
              </a:ext>
            </a:extLst>
          </xdr:cNvPr>
          <xdr:cNvSpPr txBox="1"/>
        </xdr:nvSpPr>
        <xdr:spPr>
          <a:xfrm>
            <a:off x="231748" y="118698"/>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lt"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Daugiau informacijos rasite žiniatinklyje</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90" name="189 tiesioji jungtis" descr="Dekoratyvinė linija">
            <a:extLst>
              <a:ext uri="{FF2B5EF4-FFF2-40B4-BE49-F238E27FC236}">
                <a16:creationId xmlns:a16="http://schemas.microsoft.com/office/drawing/2014/main" id="{00000000-0008-0000-0200-0000BE000000}"/>
              </a:ext>
            </a:extLst>
          </xdr:cNvPr>
          <xdr:cNvCxnSpPr>
            <a:cxnSpLocks/>
          </xdr:cNvCxnSpPr>
        </xdr:nvCxnSpPr>
        <xdr:spPr>
          <a:xfrm>
            <a:off x="234924" y="62611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91" name="Mygtukas Pirmyn" descr="Atgal į viršų, hipersaitu susieta su langeliu A1">
            <a:hlinkClick xmlns:r="http://schemas.openxmlformats.org/officeDocument/2006/relationships" r:id="rId8" tooltip="Pasirinkite norėdami grįžti į šio darbalapio langelį A1"/>
            <a:extLst>
              <a:ext uri="{FF2B5EF4-FFF2-40B4-BE49-F238E27FC236}">
                <a16:creationId xmlns:a16="http://schemas.microsoft.com/office/drawing/2014/main" id="{00000000-0008-0000-0200-0000BF000000}"/>
              </a:ext>
            </a:extLst>
          </xdr:cNvPr>
          <xdr:cNvSpPr/>
        </xdr:nvSpPr>
        <xdr:spPr>
          <a:xfrm>
            <a:off x="234924" y="2030413"/>
            <a:ext cx="2899352" cy="536454"/>
          </a:xfrm>
          <a:prstGeom prst="up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lt" sz="1200">
                <a:solidFill>
                  <a:srgbClr val="0B744D"/>
                </a:solidFill>
                <a:latin typeface="Segoe UI" pitchFamily="34" charset="0"/>
                <a:ea typeface="Segoe UI" pitchFamily="34" charset="0"/>
                <a:cs typeface="Segoe UI" pitchFamily="34" charset="0"/>
              </a:rPr>
              <a:t>Atgal į viršų</a:t>
            </a:r>
          </a:p>
        </xdr:txBody>
      </xdr:sp>
      <xdr:cxnSp macro="">
        <xdr:nvCxnSpPr>
          <xdr:cNvPr id="192" name="191 tiesioji jungtis" descr="Dekoratyvinė linija">
            <a:extLst>
              <a:ext uri="{FF2B5EF4-FFF2-40B4-BE49-F238E27FC236}">
                <a16:creationId xmlns:a16="http://schemas.microsoft.com/office/drawing/2014/main" id="{00000000-0008-0000-0200-0000C0000000}"/>
              </a:ext>
            </a:extLst>
          </xdr:cNvPr>
          <xdr:cNvCxnSpPr>
            <a:cxnSpLocks/>
          </xdr:cNvCxnSpPr>
        </xdr:nvCxnSpPr>
        <xdr:spPr>
          <a:xfrm>
            <a:off x="234924" y="1790700"/>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93" name="Mygtukas Pirmyn" descr="Kito veiksmo mygtukas, hipersaitu susietas su kitu lapu">
            <a:hlinkClick xmlns:r="http://schemas.openxmlformats.org/officeDocument/2006/relationships" r:id="rId2" tooltip="Pasirinkite, jei norite pereiti prie kito veiksmo"/>
            <a:extLst>
              <a:ext uri="{FF2B5EF4-FFF2-40B4-BE49-F238E27FC236}">
                <a16:creationId xmlns:a16="http://schemas.microsoft.com/office/drawing/2014/main" id="{00000000-0008-0000-0200-0000C1000000}"/>
              </a:ext>
            </a:extLst>
          </xdr:cNvPr>
          <xdr:cNvSpPr/>
        </xdr:nvSpPr>
        <xdr:spPr>
          <a:xfrm>
            <a:off x="4293870" y="2220914"/>
            <a:ext cx="1154430" cy="34849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lt" sz="1200">
                <a:solidFill>
                  <a:srgbClr val="0B744D"/>
                </a:solidFill>
                <a:latin typeface="Segoe UI" pitchFamily="34" charset="0"/>
                <a:ea typeface="Segoe UI" pitchFamily="34" charset="0"/>
                <a:cs typeface="Segoe UI" pitchFamily="34" charset="0"/>
              </a:rPr>
              <a:t>Kitas veiksmas</a:t>
            </a:r>
          </a:p>
        </xdr:txBody>
      </xdr:sp>
      <xdr:sp macro="" textlink="">
        <xdr:nvSpPr>
          <xdr:cNvPr id="194" name="Veiksmas" descr="Automatinis duomenų įvedimas darbalapio langeliuose, hipersaitu susieta su žiniatinkliu">
            <a:hlinkClick xmlns:r="http://schemas.openxmlformats.org/officeDocument/2006/relationships" r:id="rId9" tooltip="Pasirinkite norėdami iš žiniatinklio sužinoti apie automatinį duomenų užpildymą darbalapio langeliuose"/>
            <a:extLst>
              <a:ext uri="{FF2B5EF4-FFF2-40B4-BE49-F238E27FC236}">
                <a16:creationId xmlns:a16="http://schemas.microsoft.com/office/drawing/2014/main" id="{00000000-0008-0000-0200-0000C2000000}"/>
              </a:ext>
            </a:extLst>
          </xdr:cNvPr>
          <xdr:cNvSpPr txBox="1"/>
        </xdr:nvSpPr>
        <xdr:spPr>
          <a:xfrm>
            <a:off x="638782" y="794849"/>
            <a:ext cx="3129507" cy="3100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lt"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Automatinis duomenų įvedimas darbalapio langeliuose</a:t>
            </a:r>
          </a:p>
        </xdr:txBody>
      </xdr:sp>
      <xdr:pic>
        <xdr:nvPicPr>
          <xdr:cNvPr id="195" name="22 grafinis elementas" descr="Rodyklė">
            <a:hlinkClick xmlns:r="http://schemas.openxmlformats.org/officeDocument/2006/relationships" r:id="rId9" tooltip="Pasirinkite norėdami sužinoti daugiau iš žiniatinklio"/>
            <a:extLst>
              <a:ext uri="{FF2B5EF4-FFF2-40B4-BE49-F238E27FC236}">
                <a16:creationId xmlns:a16="http://schemas.microsoft.com/office/drawing/2014/main" id="{00000000-0008-0000-0200-0000C3000000}"/>
              </a:ext>
            </a:extLst>
          </xdr:cNvPr>
          <xdr:cNvPicPr>
            <a:picLocks noChangeAspect="1"/>
          </xdr:cNvPicPr>
        </xdr:nvPicPr>
        <xdr:blipFill>
          <a:blip xmlns:r="http://schemas.openxmlformats.org/officeDocument/2006/relationships" r:embed="rId10">
            <a:extLst>
              <a:ext uri="{96DAC541-7B7A-43D3-8B79-37D633B846F1}">
                <asvg:svgBlip xmlns:asvg="http://schemas.microsoft.com/office/drawing/2016/SVG/main" xmlns="" r:embed="rId11"/>
              </a:ext>
            </a:extLst>
          </a:blip>
          <a:stretch>
            <a:fillRect/>
          </a:stretch>
        </xdr:blipFill>
        <xdr:spPr>
          <a:xfrm>
            <a:off x="211503" y="699572"/>
            <a:ext cx="454554" cy="448472"/>
          </a:xfrm>
          <a:prstGeom prst="rect">
            <a:avLst/>
          </a:prstGeom>
        </xdr:spPr>
      </xdr:pic>
      <xdr:sp macro="" textlink="">
        <xdr:nvSpPr>
          <xdr:cNvPr id="196" name="Veiksmas" descr="Gretimų langelių užpildymas naudojant formulę, hipersaitu susieta su žiniatinkliu">
            <a:hlinkClick xmlns:r="http://schemas.openxmlformats.org/officeDocument/2006/relationships" r:id="rId12" tooltip="Pasirinkite norėdami iš žiniatinklio sužinoti apie formulių užpildymą gretimuose langeliuose"/>
            <a:extLst>
              <a:ext uri="{FF2B5EF4-FFF2-40B4-BE49-F238E27FC236}">
                <a16:creationId xmlns:a16="http://schemas.microsoft.com/office/drawing/2014/main" id="{00000000-0008-0000-0200-0000C4000000}"/>
              </a:ext>
            </a:extLst>
          </xdr:cNvPr>
          <xdr:cNvSpPr txBox="1"/>
        </xdr:nvSpPr>
        <xdr:spPr>
          <a:xfrm>
            <a:off x="638783" y="1259456"/>
            <a:ext cx="2752117" cy="2904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Formul</a:t>
            </a:r>
            <a:r>
              <a:rPr lang="lt-LT"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ė</a:t>
            </a: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 </a:t>
            </a:r>
            <a:r>
              <a:rPr lang="lt-LT"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užpildymas į</a:t>
            </a: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gretimus </a:t>
            </a:r>
            <a:r>
              <a:rPr lang="lt-LT"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langeli</a:t>
            </a: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us</a:t>
            </a:r>
            <a:b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br>
            <a:endPar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a:p>
            <a:pPr lvl="0" rtl="0">
              <a:defRPr/>
            </a:pP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r>
            <a:b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br>
            <a:endPar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pic>
        <xdr:nvPicPr>
          <xdr:cNvPr id="197" name="22 grafinis elementas" descr="Rodyklė">
            <a:hlinkClick xmlns:r="http://schemas.openxmlformats.org/officeDocument/2006/relationships" r:id="rId12" tooltip="Pasirinkite norėdami sužinoti daugiau iš žiniatinklio"/>
            <a:extLst>
              <a:ext uri="{FF2B5EF4-FFF2-40B4-BE49-F238E27FC236}">
                <a16:creationId xmlns:a16="http://schemas.microsoft.com/office/drawing/2014/main" id="{00000000-0008-0000-0200-0000C5000000}"/>
              </a:ext>
            </a:extLst>
          </xdr:cNvPr>
          <xdr:cNvPicPr>
            <a:picLocks noChangeAspect="1"/>
          </xdr:cNvPicPr>
        </xdr:nvPicPr>
        <xdr:blipFill>
          <a:blip xmlns:r="http://schemas.openxmlformats.org/officeDocument/2006/relationships" r:embed="rId10">
            <a:extLst>
              <a:ext uri="{96DAC541-7B7A-43D3-8B79-37D633B846F1}">
                <asvg:svgBlip xmlns:asvg="http://schemas.microsoft.com/office/drawing/2016/SVG/main" xmlns="" r:embed="rId11"/>
              </a:ext>
            </a:extLst>
          </a:blip>
          <a:stretch>
            <a:fillRect/>
          </a:stretch>
        </xdr:blipFill>
        <xdr:spPr>
          <a:xfrm>
            <a:off x="211503" y="1157426"/>
            <a:ext cx="454554" cy="448472"/>
          </a:xfrm>
          <a:prstGeom prst="rect">
            <a:avLst/>
          </a:prstGeom>
        </xdr:spPr>
      </xdr:pic>
    </xdr:grpSp>
    <xdr:clientData/>
  </xdr:twoCellAnchor>
  <xdr:absoluteAnchor>
    <xdr:pos x="5551461" y="1972607"/>
    <xdr:ext cx="614224" cy="252734"/>
    <xdr:pic>
      <xdr:nvPicPr>
        <xdr:cNvPr id="81" name="Instrukcija" descr="Apatinis dešinysis langelio kampas">
          <a:extLst>
            <a:ext uri="{FF2B5EF4-FFF2-40B4-BE49-F238E27FC236}">
              <a16:creationId xmlns:a16="http://schemas.microsoft.com/office/drawing/2014/main" id="{00000000-0008-0000-0200-000051000000}"/>
            </a:ext>
          </a:extLst>
        </xdr:cNvPr>
        <xdr:cNvPicPr>
          <a:picLocks noChangeAspect="1"/>
        </xdr:cNvPicPr>
      </xdr:nvPicPr>
      <xdr:blipFill rotWithShape="1">
        <a:blip xmlns:r="http://schemas.openxmlformats.org/officeDocument/2006/relationships" r:embed="rId13">
          <a:extLst>
            <a:ext uri="{BEBA8EAE-BF5A-486C-A8C5-ECC9F3942E4B}">
              <a14:imgProps xmlns:a14="http://schemas.microsoft.com/office/drawing/2010/main">
                <a14:imgLayer r:embed="rId14">
                  <a14:imgEffect>
                    <a14:sharpenSoften amount="28000"/>
                  </a14:imgEffect>
                </a14:imgLayer>
              </a14:imgProps>
            </a:ext>
          </a:extLst>
        </a:blip>
        <a:srcRect l="27544" t="42475" r="14947" b="22882"/>
        <a:stretch/>
      </xdr:blipFill>
      <xdr:spPr>
        <a:xfrm>
          <a:off x="5551461" y="1972607"/>
          <a:ext cx="614224" cy="252734"/>
        </a:xfrm>
        <a:prstGeom prst="rect">
          <a:avLst/>
        </a:prstGeom>
      </xdr:spPr>
    </xdr:pic>
    <xdr:clientData/>
  </xdr:absoluteAnchor>
  <xdr:twoCellAnchor editAs="oneCell">
    <xdr:from>
      <xdr:col>2</xdr:col>
      <xdr:colOff>31750</xdr:colOff>
      <xdr:row>61</xdr:row>
      <xdr:rowOff>108757</xdr:rowOff>
    </xdr:from>
    <xdr:to>
      <xdr:col>7</xdr:col>
      <xdr:colOff>38099</xdr:colOff>
      <xdr:row>69</xdr:row>
      <xdr:rowOff>133349</xdr:rowOff>
    </xdr:to>
    <xdr:grpSp>
      <xdr:nvGrpSpPr>
        <xdr:cNvPr id="10" name="EKSPERIMENTAS" descr="Pažymėkite šiuos du langelius, tada vilkite užpildo rankenėlę į dešinę. „Excel“ programa užpildo seką didindama po 15. Bandykite pakeisti 15 ir 30 į kitas reikšmes, pvz., 1 ir 1,8. Arba „Pr“ (pirmadienis) ir „Tr“ (trečiadienis). Arba „Sausis“ ir „Kovas“. O tada vėl užpildykite į dešinę... Stebėkite, kas atsitiks!">
          <a:extLst>
            <a:ext uri="{FF2B5EF4-FFF2-40B4-BE49-F238E27FC236}">
              <a16:creationId xmlns:a16="http://schemas.microsoft.com/office/drawing/2014/main" id="{00000000-0008-0000-0200-00000A000000}"/>
            </a:ext>
          </a:extLst>
        </xdr:cNvPr>
        <xdr:cNvGrpSpPr/>
      </xdr:nvGrpSpPr>
      <xdr:grpSpPr>
        <a:xfrm>
          <a:off x="8108950" y="12300757"/>
          <a:ext cx="3768724" cy="1548592"/>
          <a:chOff x="6375400" y="12710332"/>
          <a:chExt cx="3768724" cy="1548592"/>
        </a:xfrm>
      </xdr:grpSpPr>
      <xdr:sp macro="" textlink="">
        <xdr:nvSpPr>
          <xdr:cNvPr id="147" name="Veiksmas" descr="EKSPERIMENTAS&#10;Pažymėkite šiuos du langelius ir vilkite užpildo rankenėlę į dešinę. „Excel“ užpildo seką intervalais po 15. Pabandykite pakeisti 15 iki 30 į kitas reikšmes, pvz., 1 ir 1,8. Arba į Pirmadienis ir Trečiadienis. Arba į Sausis ir Kovas. Tada vėl užpildykite... Sužinokite, kas nutiks!">
            <a:extLst>
              <a:ext uri="{FF2B5EF4-FFF2-40B4-BE49-F238E27FC236}">
                <a16:creationId xmlns:a16="http://schemas.microsoft.com/office/drawing/2014/main" id="{00000000-0008-0000-0200-000093000000}"/>
              </a:ext>
            </a:extLst>
          </xdr:cNvPr>
          <xdr:cNvSpPr txBox="1"/>
        </xdr:nvSpPr>
        <xdr:spPr>
          <a:xfrm>
            <a:off x="6607610" y="12923419"/>
            <a:ext cx="3536514" cy="13355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lt" sz="1200" b="1" kern="0">
                <a:solidFill>
                  <a:srgbClr val="ED7D31">
                    <a:lumMod val="60000"/>
                    <a:lumOff val="40000"/>
                  </a:srgbClr>
                </a:solidFill>
                <a:latin typeface="+mj-lt"/>
                <a:ea typeface="Segoe UI" pitchFamily="34" charset="0"/>
                <a:cs typeface="Segoe UI Light" panose="020B0502040204020203" pitchFamily="34" charset="0"/>
              </a:rPr>
              <a:t>EKSPERIMENTAS</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lvl="0" rtl="0">
              <a:defRPr/>
            </a:pPr>
            <a:r>
              <a:rPr lang="lt" sz="1100" kern="0">
                <a:solidFill>
                  <a:schemeClr val="bg2">
                    <a:lumMod val="25000"/>
                  </a:schemeClr>
                </a:solidFill>
                <a:latin typeface="+mn-lt"/>
                <a:ea typeface="Segoe UI" pitchFamily="34" charset="0"/>
                <a:cs typeface="Segoe UI Light" panose="020B0502040204020203" pitchFamily="34" charset="0"/>
              </a:rPr>
              <a:t>Pažymėkite šiuos du langelius ir vilkite užpildo rankenėlę į dešinę. „Excel“ užpildo seką intervalais po 15. Pabandykite pakeisti 15 iki 30 į kitas reikšmes, pvz., 1 ir 1,8. Arba į Pirmadienis ir Trečiadienis. Arba į Sausis ir Kovas. Tada vėl užpildykite... Sužinokite, kas nutiks!</a:t>
            </a:r>
          </a:p>
        </xdr:txBody>
      </xdr:sp>
      <xdr:sp macro="" textlink="">
        <xdr:nvSpPr>
          <xdr:cNvPr id="149" name="Laisva forma: 148 forma" descr="Laužtinio skliausto linija">
            <a:extLst>
              <a:ext uri="{FF2B5EF4-FFF2-40B4-BE49-F238E27FC236}">
                <a16:creationId xmlns:a16="http://schemas.microsoft.com/office/drawing/2014/main" id="{00000000-0008-0000-0200-000095000000}"/>
              </a:ext>
            </a:extLst>
          </xdr:cNvPr>
          <xdr:cNvSpPr/>
        </xdr:nvSpPr>
        <xdr:spPr>
          <a:xfrm rot="5400000">
            <a:off x="7705858" y="12345120"/>
            <a:ext cx="181608" cy="914975"/>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0" fmla="*/ 0 w 167704"/>
              <a:gd name="connsiteY0" fmla="*/ 193 h 207258"/>
              <a:gd name="connsiteX1" fmla="*/ 157369 w 167704"/>
              <a:gd name="connsiteY1" fmla="*/ 33323 h 207258"/>
              <a:gd name="connsiteX2" fmla="*/ 165652 w 167704"/>
              <a:gd name="connsiteY2" fmla="*/ 207258 h 207258"/>
            </a:gdLst>
            <a:ahLst/>
            <a:cxnLst>
              <a:cxn ang="0">
                <a:pos x="connsiteX0" y="connsiteY0"/>
              </a:cxn>
              <a:cxn ang="0">
                <a:pos x="connsiteX1" y="connsiteY1"/>
              </a:cxn>
              <a:cxn ang="0">
                <a:pos x="connsiteX2" y="connsiteY2"/>
              </a:cxn>
            </a:cxnLst>
            <a:rect l="l" t="t" r="r" b="b"/>
            <a:pathLst>
              <a:path w="167704" h="207258">
                <a:moveTo>
                  <a:pt x="0" y="193"/>
                </a:moveTo>
                <a:cubicBezTo>
                  <a:pt x="64880" y="-498"/>
                  <a:pt x="129760" y="-1188"/>
                  <a:pt x="157369" y="33323"/>
                </a:cubicBezTo>
                <a:cubicBezTo>
                  <a:pt x="184978" y="67834"/>
                  <a:pt x="146326" y="179649"/>
                  <a:pt x="165652" y="207258"/>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98" name="Laisva forma: 197 forma" descr="Laužtinio skliausto linija">
            <a:extLst>
              <a:ext uri="{FF2B5EF4-FFF2-40B4-BE49-F238E27FC236}">
                <a16:creationId xmlns:a16="http://schemas.microsoft.com/office/drawing/2014/main" id="{00000000-0008-0000-0200-0000C6000000}"/>
              </a:ext>
            </a:extLst>
          </xdr:cNvPr>
          <xdr:cNvSpPr/>
        </xdr:nvSpPr>
        <xdr:spPr>
          <a:xfrm rot="16200000" flipH="1">
            <a:off x="6722743" y="12365529"/>
            <a:ext cx="183793" cy="873400"/>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0" fmla="*/ 0 w 167704"/>
              <a:gd name="connsiteY0" fmla="*/ 193 h 207258"/>
              <a:gd name="connsiteX1" fmla="*/ 157369 w 167704"/>
              <a:gd name="connsiteY1" fmla="*/ 33323 h 207258"/>
              <a:gd name="connsiteX2" fmla="*/ 165652 w 167704"/>
              <a:gd name="connsiteY2" fmla="*/ 207258 h 207258"/>
              <a:gd name="connsiteX0" fmla="*/ 0 w 169722"/>
              <a:gd name="connsiteY0" fmla="*/ 334 h 219894"/>
              <a:gd name="connsiteX1" fmla="*/ 157369 w 169722"/>
              <a:gd name="connsiteY1" fmla="*/ 33464 h 219894"/>
              <a:gd name="connsiteX2" fmla="*/ 169722 w 169722"/>
              <a:gd name="connsiteY2" fmla="*/ 219894 h 219894"/>
            </a:gdLst>
            <a:ahLst/>
            <a:cxnLst>
              <a:cxn ang="0">
                <a:pos x="connsiteX0" y="connsiteY0"/>
              </a:cxn>
              <a:cxn ang="0">
                <a:pos x="connsiteX1" y="connsiteY1"/>
              </a:cxn>
              <a:cxn ang="0">
                <a:pos x="connsiteX2" y="connsiteY2"/>
              </a:cxn>
            </a:cxnLst>
            <a:rect l="l" t="t" r="r" b="b"/>
            <a:pathLst>
              <a:path w="169722" h="219894">
                <a:moveTo>
                  <a:pt x="0" y="334"/>
                </a:moveTo>
                <a:cubicBezTo>
                  <a:pt x="64880" y="-357"/>
                  <a:pt x="129082" y="-3129"/>
                  <a:pt x="157369" y="33464"/>
                </a:cubicBezTo>
                <a:cubicBezTo>
                  <a:pt x="185656" y="70057"/>
                  <a:pt x="150396" y="192285"/>
                  <a:pt x="169722" y="219894"/>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3" name="2 lankas">
            <a:extLst>
              <a:ext uri="{FF2B5EF4-FFF2-40B4-BE49-F238E27FC236}">
                <a16:creationId xmlns:a16="http://schemas.microsoft.com/office/drawing/2014/main" id="{00000000-0008-0000-0200-000003000000}"/>
              </a:ext>
            </a:extLst>
          </xdr:cNvPr>
          <xdr:cNvSpPr/>
        </xdr:nvSpPr>
        <xdr:spPr>
          <a:xfrm>
            <a:off x="7117547" y="12888984"/>
            <a:ext cx="175277" cy="207177"/>
          </a:xfrm>
          <a:prstGeom prst="arc">
            <a:avLst>
              <a:gd name="adj1" fmla="val 15985420"/>
              <a:gd name="adj2" fmla="val 0"/>
            </a:avLst>
          </a:pr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99" name="198 lankas">
            <a:extLst>
              <a:ext uri="{FF2B5EF4-FFF2-40B4-BE49-F238E27FC236}">
                <a16:creationId xmlns:a16="http://schemas.microsoft.com/office/drawing/2014/main" id="{00000000-0008-0000-0200-0000C7000000}"/>
              </a:ext>
            </a:extLst>
          </xdr:cNvPr>
          <xdr:cNvSpPr/>
        </xdr:nvSpPr>
        <xdr:spPr>
          <a:xfrm flipH="1">
            <a:off x="7292824" y="12880168"/>
            <a:ext cx="175277" cy="220401"/>
          </a:xfrm>
          <a:prstGeom prst="arc">
            <a:avLst>
              <a:gd name="adj1" fmla="val 17341536"/>
              <a:gd name="adj2" fmla="val 0"/>
            </a:avLst>
          </a:pr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pic>
        <xdr:nvPicPr>
          <xdr:cNvPr id="73" name="96 grafinis elementas" descr="Kolba">
            <a:extLst>
              <a:ext uri="{FF2B5EF4-FFF2-40B4-BE49-F238E27FC236}">
                <a16:creationId xmlns:a16="http://schemas.microsoft.com/office/drawing/2014/main" id="{00000000-0008-0000-0200-000049000000}"/>
              </a:ext>
            </a:extLst>
          </xdr:cNvPr>
          <xdr:cNvPicPr>
            <a:picLocks noChangeAspect="1"/>
          </xdr:cNvPicPr>
        </xdr:nvPicPr>
        <xdr:blipFill>
          <a:blip xmlns:r="http://schemas.openxmlformats.org/officeDocument/2006/relationships" r:embed="rId15">
            <a:extLst>
              <a:ext uri="{96DAC541-7B7A-43D3-8B79-37D633B846F1}">
                <asvg:svgBlip xmlns:asvg="http://schemas.microsoft.com/office/drawing/2016/SVG/main" xmlns="" r:embed="rId16"/>
              </a:ext>
            </a:extLst>
          </a:blip>
          <a:stretch>
            <a:fillRect/>
          </a:stretch>
        </xdr:blipFill>
        <xdr:spPr>
          <a:xfrm>
            <a:off x="6375400" y="13028195"/>
            <a:ext cx="384748" cy="368300"/>
          </a:xfrm>
          <a:prstGeom prst="rect">
            <a:avLst/>
          </a:prstGeom>
        </xdr:spPr>
      </xdr:pic>
    </xdr:grpSp>
    <xdr:clientData/>
  </xdr:twoCellAnchor>
</xdr:wsDr>
</file>

<file path=xl/drawings/drawing411.xml><?xml version="1.0" encoding="utf-8"?>
<xdr:wsDr xmlns:xdr="http://schemas.openxmlformats.org/drawingml/2006/spreadsheetDrawing" xmlns:a="http://schemas.openxmlformats.org/drawingml/2006/main">
  <xdr:twoCellAnchor editAs="oneCell">
    <xdr:from>
      <xdr:col>2</xdr:col>
      <xdr:colOff>2047874</xdr:colOff>
      <xdr:row>9</xdr:row>
      <xdr:rowOff>200025</xdr:rowOff>
    </xdr:from>
    <xdr:to>
      <xdr:col>5</xdr:col>
      <xdr:colOff>104775</xdr:colOff>
      <xdr:row>16</xdr:row>
      <xdr:rowOff>85724</xdr:rowOff>
    </xdr:to>
    <xdr:grpSp>
      <xdr:nvGrpSpPr>
        <xdr:cNvPr id="7" name="NAUDINGA ŽINOTI" descr="NAUDINGA ŽINOTI CTRL + E yra sparčiųjų klavišų derinys skirtas sparčiojo užpildymo veiksmui atlikti">
          <a:extLst>
            <a:ext uri="{FF2B5EF4-FFF2-40B4-BE49-F238E27FC236}">
              <a16:creationId xmlns:a16="http://schemas.microsoft.com/office/drawing/2014/main" id="{00000000-0008-0000-0300-000007000000}"/>
            </a:ext>
          </a:extLst>
        </xdr:cNvPr>
        <xdr:cNvGrpSpPr/>
      </xdr:nvGrpSpPr>
      <xdr:grpSpPr>
        <a:xfrm>
          <a:off x="10125074" y="2476500"/>
          <a:ext cx="1657351" cy="1228724"/>
          <a:chOff x="8420099" y="2619375"/>
          <a:chExt cx="1657351" cy="1228724"/>
        </a:xfrm>
      </xdr:grpSpPr>
      <xdr:sp macro="" textlink="">
        <xdr:nvSpPr>
          <xdr:cNvPr id="102" name="Veiksmas" descr="NAUDINGA ŽINOTI&#10;CTRL + E yra sparčiojo užpildymo spartieji klavišai">
            <a:extLst>
              <a:ext uri="{FF2B5EF4-FFF2-40B4-BE49-F238E27FC236}">
                <a16:creationId xmlns:a16="http://schemas.microsoft.com/office/drawing/2014/main" id="{00000000-0008-0000-0300-000066000000}"/>
              </a:ext>
            </a:extLst>
          </xdr:cNvPr>
          <xdr:cNvSpPr txBox="1"/>
        </xdr:nvSpPr>
        <xdr:spPr>
          <a:xfrm>
            <a:off x="8743781" y="2636226"/>
            <a:ext cx="1333669" cy="12118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lt" sz="1200" b="1" kern="0">
                <a:solidFill>
                  <a:srgbClr val="ED7D31">
                    <a:lumMod val="60000"/>
                    <a:lumOff val="40000"/>
                  </a:srgbClr>
                </a:solidFill>
                <a:latin typeface="+mj-lt"/>
                <a:ea typeface="Segoe UI" pitchFamily="34" charset="0"/>
                <a:cs typeface="Segoe UI Light" panose="020B0502040204020203" pitchFamily="34" charset="0"/>
              </a:rPr>
              <a:t>NAUDINGA ŽINOTI</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rtl="0" eaLnBrk="1" fontAlgn="auto" latinLnBrk="0" hangingPunct="1"/>
            <a:r>
              <a:rPr lang="lt" sz="1100" b="0" i="0" kern="1200" baseline="0">
                <a:solidFill>
                  <a:schemeClr val="dk1"/>
                </a:solidFill>
                <a:effectLst/>
                <a:latin typeface="+mn-lt"/>
                <a:ea typeface="+mn-ea"/>
                <a:cs typeface="+mn-cs"/>
              </a:rPr>
              <a:t>CTRL + E yra sparčiojo užpildymo spartieji klavišai. </a:t>
            </a:r>
            <a:endParaRPr lang="en-US" sz="1100">
              <a:effectLst/>
              <a:latin typeface="+mn-lt"/>
            </a:endParaRPr>
          </a:p>
        </xdr:txBody>
      </xdr:sp>
      <xdr:pic>
        <xdr:nvPicPr>
          <xdr:cNvPr id="103" name="147 grafinis elementas" descr="Akiniai">
            <a:extLst>
              <a:ext uri="{FF2B5EF4-FFF2-40B4-BE49-F238E27FC236}">
                <a16:creationId xmlns:a16="http://schemas.microsoft.com/office/drawing/2014/main" id="{00000000-0008-0000-0300-000067000000}"/>
              </a:ext>
            </a:extLst>
          </xdr:cNvPr>
          <xdr:cNvPicPr>
            <a:picLocks noChangeAspect="1"/>
          </xdr:cNvPicPr>
        </xdr:nvPicPr>
        <xdr:blipFill>
          <a:blip xmlns:r="http://schemas.openxmlformats.org/officeDocument/2006/relationships" r:embed="rId1">
            <a:extLst>
              <a:ext uri="{96DAC541-7B7A-43D3-8B79-37D633B846F1}">
                <asvg:svgBlip xmlns:asvg="http://schemas.microsoft.com/office/drawing/2016/SVG/main" xmlns="" r:embed="rId2"/>
              </a:ext>
            </a:extLst>
          </a:blip>
          <a:stretch>
            <a:fillRect/>
          </a:stretch>
        </xdr:blipFill>
        <xdr:spPr>
          <a:xfrm>
            <a:off x="8420099" y="2619375"/>
            <a:ext cx="349249" cy="349249"/>
          </a:xfrm>
          <a:prstGeom prst="rect">
            <a:avLst/>
          </a:prstGeom>
        </xdr:spPr>
      </xdr:pic>
    </xdr:grpSp>
    <xdr:clientData/>
  </xdr:twoCellAnchor>
  <xdr:twoCellAnchor editAs="oneCell">
    <xdr:from>
      <xdr:col>1</xdr:col>
      <xdr:colOff>7134225</xdr:colOff>
      <xdr:row>56</xdr:row>
      <xdr:rowOff>0</xdr:rowOff>
    </xdr:from>
    <xdr:to>
      <xdr:col>12</xdr:col>
      <xdr:colOff>240850</xdr:colOff>
      <xdr:row>72</xdr:row>
      <xdr:rowOff>90237</xdr:rowOff>
    </xdr:to>
    <xdr:grpSp>
      <xdr:nvGrpSpPr>
        <xdr:cNvPr id="8" name="KAIP TAI VEIKIA:" descr="=LEFT(C56,FIND(&quot; &quot;,C56)-1)&#10;Extract characters from the left side of...&#10;…this cell...&#10;...and extract this many characters. To specify the number of characters, use the FIND function...&#10;...and find the character position number of...&#10;... the first space...&#10;...in this cell.&#10;...then subtract 1 to exclude the space itself.&#10;=RIGHT(C56,LEN(C56)-FIND(&quot; &quot;,C56))&#10;Extract characters from the right side of...&#10;…this cell...&#10;...and extract this many characters. To specify the number of characters, use the LEN function...&#10;...and get the count of characters (character length) of... &#10;...this cell...&#10;...and subtract this number:&#10;Find the character position number of...&#10;...the first space...&#10;...in this cell">
          <a:extLst>
            <a:ext uri="{FF2B5EF4-FFF2-40B4-BE49-F238E27FC236}">
              <a16:creationId xmlns:a16="http://schemas.microsoft.com/office/drawing/2014/main" id="{00000000-0008-0000-0300-000008000000}"/>
            </a:ext>
          </a:extLst>
        </xdr:cNvPr>
        <xdr:cNvGrpSpPr/>
      </xdr:nvGrpSpPr>
      <xdr:grpSpPr>
        <a:xfrm>
          <a:off x="7981950" y="11239500"/>
          <a:ext cx="9337225" cy="3138237"/>
          <a:chOff x="6276975" y="11658600"/>
          <a:chExt cx="9127486" cy="3138237"/>
        </a:xfrm>
      </xdr:grpSpPr>
      <xdr:sp macro="" textlink="">
        <xdr:nvSpPr>
          <xdr:cNvPr id="104" name="Veiksmas" descr="KAIP TAI VEIKIA:">
            <a:extLst>
              <a:ext uri="{FF2B5EF4-FFF2-40B4-BE49-F238E27FC236}">
                <a16:creationId xmlns:a16="http://schemas.microsoft.com/office/drawing/2014/main" id="{00000000-0008-0000-0300-000068000000}"/>
              </a:ext>
            </a:extLst>
          </xdr:cNvPr>
          <xdr:cNvSpPr txBox="1"/>
        </xdr:nvSpPr>
        <xdr:spPr>
          <a:xfrm>
            <a:off x="6276975" y="11792065"/>
            <a:ext cx="2676672" cy="2983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rtl="0" eaLnBrk="1" fontAlgn="auto" latinLnBrk="0" hangingPunct="1">
              <a:lnSpc>
                <a:spcPct val="100000"/>
              </a:lnSpc>
              <a:spcBef>
                <a:spcPts val="0"/>
              </a:spcBef>
              <a:spcAft>
                <a:spcPts val="0"/>
              </a:spcAft>
              <a:buClrTx/>
              <a:buSzTx/>
              <a:buFontTx/>
              <a:buNone/>
              <a:tabLst/>
              <a:defRPr/>
            </a:pPr>
            <a:r>
              <a:rPr lang="lt" sz="1200" b="1" i="0" u="none" strike="noStrike" kern="0" cap="none" spc="0" normalizeH="0" baseline="0" noProof="0">
                <a:ln>
                  <a:noFill/>
                </a:ln>
                <a:solidFill>
                  <a:schemeClr val="accent1"/>
                </a:solidFill>
                <a:effectLst/>
                <a:uLnTx/>
                <a:uFillTx/>
                <a:latin typeface="+mj-lt"/>
                <a:ea typeface="Segoe UI" pitchFamily="34" charset="0"/>
                <a:cs typeface="Segoe UI Light" panose="020B0502040204020203" pitchFamily="34" charset="0"/>
              </a:rPr>
              <a:t>KAIP TAI VEIKIA:</a:t>
            </a:r>
            <a:endParaRPr lang="en-US" sz="1050" b="1" i="0" u="none" cap="none" spc="0">
              <a:ln>
                <a:noFill/>
              </a:ln>
              <a:solidFill>
                <a:schemeClr val="accent1"/>
              </a:solidFill>
              <a:effectLst/>
              <a:latin typeface="+mj-lt"/>
              <a:ea typeface="Segoe UI" pitchFamily="34" charset="0"/>
              <a:cs typeface="Segoe UI Light" panose="020B0502040204020203" pitchFamily="34" charset="0"/>
            </a:endParaRPr>
          </a:p>
        </xdr:txBody>
      </xdr:sp>
      <xdr:sp macro="" textlink="">
        <xdr:nvSpPr>
          <xdr:cNvPr id="105" name="100 teksto laukas" descr="=LEFT(C56,FIND(&quot; &quot;,C56)-1)">
            <a:extLst>
              <a:ext uri="{FF2B5EF4-FFF2-40B4-BE49-F238E27FC236}">
                <a16:creationId xmlns:a16="http://schemas.microsoft.com/office/drawing/2014/main" id="{00000000-0008-0000-0300-000069000000}"/>
              </a:ext>
            </a:extLst>
          </xdr:cNvPr>
          <xdr:cNvSpPr txBox="1"/>
        </xdr:nvSpPr>
        <xdr:spPr>
          <a:xfrm>
            <a:off x="6324978" y="13221358"/>
            <a:ext cx="3533395" cy="9112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marL="0" marR="0" rtl="0">
              <a:spcBef>
                <a:spcPts val="0"/>
              </a:spcBef>
              <a:spcAft>
                <a:spcPts val="0"/>
              </a:spcAft>
            </a:pPr>
            <a:r>
              <a:rPr lang="lt" sz="1600" b="1">
                <a:solidFill>
                  <a:srgbClr val="000000"/>
                </a:solidFill>
                <a:effectLst/>
                <a:latin typeface="Courier New" panose="02070309020205020404" pitchFamily="49" charset="0"/>
                <a:ea typeface="Times New Roman" panose="02020603050405020304" pitchFamily="18" charset="0"/>
              </a:rPr>
              <a:t>=LEFT(C56,FIND(" ",C56)-1)</a:t>
            </a:r>
            <a:endParaRPr lang="en-US" sz="1600" b="1">
              <a:effectLst/>
              <a:latin typeface="Times New Roman" panose="02020603050405020304" pitchFamily="18" charset="0"/>
              <a:ea typeface="Times New Roman" panose="02020603050405020304" pitchFamily="18" charset="0"/>
            </a:endParaRPr>
          </a:p>
        </xdr:txBody>
      </xdr:sp>
      <xdr:sp macro="" textlink="">
        <xdr:nvSpPr>
          <xdr:cNvPr id="106" name="105 kairysis riestinis skliaustas" descr="Laužtinio skliausto linija">
            <a:extLst>
              <a:ext uri="{FF2B5EF4-FFF2-40B4-BE49-F238E27FC236}">
                <a16:creationId xmlns:a16="http://schemas.microsoft.com/office/drawing/2014/main" id="{00000000-0008-0000-0300-00006A000000}"/>
              </a:ext>
            </a:extLst>
          </xdr:cNvPr>
          <xdr:cNvSpPr/>
        </xdr:nvSpPr>
        <xdr:spPr>
          <a:xfrm rot="5400000">
            <a:off x="6687591" y="12953542"/>
            <a:ext cx="225836" cy="442046"/>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107" name="2 teksto laukas">
            <a:extLst>
              <a:ext uri="{FF2B5EF4-FFF2-40B4-BE49-F238E27FC236}">
                <a16:creationId xmlns:a16="http://schemas.microsoft.com/office/drawing/2014/main" id="{00000000-0008-0000-0300-00006B000000}"/>
              </a:ext>
            </a:extLst>
          </xdr:cNvPr>
          <xdr:cNvSpPr txBox="1">
            <a:spLocks noChangeArrowheads="1"/>
          </xdr:cNvSpPr>
        </xdr:nvSpPr>
        <xdr:spPr bwMode="auto">
          <a:xfrm>
            <a:off x="6366118" y="12049236"/>
            <a:ext cx="767473" cy="1013444"/>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lt" sz="900">
                <a:effectLst/>
                <a:latin typeface="+mn-lt"/>
                <a:ea typeface="Calibri" panose="020F0502020204030204" pitchFamily="34" charset="0"/>
                <a:cs typeface="Times New Roman" panose="02020603050405020304" pitchFamily="18" charset="0"/>
              </a:rPr>
              <a:t>Gaukite simbolius</a:t>
            </a:r>
            <a:r>
              <a:rPr lang="lt" sz="900" baseline="0">
                <a:effectLst/>
                <a:latin typeface="+mn-lt"/>
                <a:ea typeface="Calibri" panose="020F0502020204030204" pitchFamily="34" charset="0"/>
                <a:cs typeface="Times New Roman" panose="02020603050405020304" pitchFamily="18" charset="0"/>
              </a:rPr>
              <a:t> iš kairės...</a:t>
            </a:r>
            <a:endParaRPr lang="en-US" sz="900">
              <a:effectLst/>
              <a:latin typeface="+mn-lt"/>
              <a:ea typeface="Calibri" panose="020F0502020204030204" pitchFamily="34" charset="0"/>
              <a:cs typeface="Times New Roman" panose="02020603050405020304" pitchFamily="18" charset="0"/>
            </a:endParaRPr>
          </a:p>
        </xdr:txBody>
      </xdr:sp>
      <xdr:sp macro="" textlink="">
        <xdr:nvSpPr>
          <xdr:cNvPr id="131" name="130 kairysis riestinis skliaustas" descr="Laužtinio skliausto linija">
            <a:extLst>
              <a:ext uri="{FF2B5EF4-FFF2-40B4-BE49-F238E27FC236}">
                <a16:creationId xmlns:a16="http://schemas.microsoft.com/office/drawing/2014/main" id="{00000000-0008-0000-0300-000083000000}"/>
              </a:ext>
            </a:extLst>
          </xdr:cNvPr>
          <xdr:cNvSpPr/>
        </xdr:nvSpPr>
        <xdr:spPr>
          <a:xfrm rot="5400000">
            <a:off x="7171462" y="13012841"/>
            <a:ext cx="245051" cy="323295"/>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132" name="2 teksto laukas" descr="...šio langelio pusės...">
            <a:extLst>
              <a:ext uri="{FF2B5EF4-FFF2-40B4-BE49-F238E27FC236}">
                <a16:creationId xmlns:a16="http://schemas.microsoft.com/office/drawing/2014/main" id="{00000000-0008-0000-0300-000084000000}"/>
              </a:ext>
            </a:extLst>
          </xdr:cNvPr>
          <xdr:cNvSpPr txBox="1">
            <a:spLocks noChangeArrowheads="1"/>
          </xdr:cNvSpPr>
        </xdr:nvSpPr>
        <xdr:spPr bwMode="auto">
          <a:xfrm>
            <a:off x="7170834" y="12048409"/>
            <a:ext cx="551906" cy="1010481"/>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lt" sz="900">
                <a:effectLst/>
                <a:latin typeface="+mn-lt"/>
                <a:ea typeface="Calibri" panose="020F0502020204030204" pitchFamily="34" charset="0"/>
                <a:cs typeface="Times New Roman" panose="02020603050405020304" pitchFamily="18" charset="0"/>
              </a:rPr>
              <a:t>...šio langelio pusės...</a:t>
            </a:r>
          </a:p>
        </xdr:txBody>
      </xdr:sp>
      <xdr:sp macro="" textlink="">
        <xdr:nvSpPr>
          <xdr:cNvPr id="133" name="2 teksto laukas" descr="ir gaukite tokį kiekį simbolių. Norėdami nurodyti simbolių skaičių, naudokite funkciją FIND... ">
            <a:extLst>
              <a:ext uri="{FF2B5EF4-FFF2-40B4-BE49-F238E27FC236}">
                <a16:creationId xmlns:a16="http://schemas.microsoft.com/office/drawing/2014/main" id="{00000000-0008-0000-0300-000085000000}"/>
              </a:ext>
            </a:extLst>
          </xdr:cNvPr>
          <xdr:cNvSpPr txBox="1">
            <a:spLocks noChangeArrowheads="1"/>
          </xdr:cNvSpPr>
        </xdr:nvSpPr>
        <xdr:spPr bwMode="auto">
          <a:xfrm>
            <a:off x="7765619" y="12048406"/>
            <a:ext cx="1509715" cy="1010484"/>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lt" sz="900">
                <a:effectLst/>
                <a:latin typeface="+mn-lt"/>
                <a:ea typeface="Calibri" panose="020F0502020204030204" pitchFamily="34" charset="0"/>
                <a:cs typeface="Times New Roman" panose="02020603050405020304" pitchFamily="18" charset="0"/>
              </a:rPr>
              <a:t>...ir gaukite tiek</a:t>
            </a:r>
            <a:r>
              <a:rPr lang="lt" sz="900" baseline="0">
                <a:effectLst/>
                <a:latin typeface="+mn-lt"/>
                <a:ea typeface="Calibri" panose="020F0502020204030204" pitchFamily="34" charset="0"/>
                <a:cs typeface="Times New Roman" panose="02020603050405020304" pitchFamily="18" charset="0"/>
              </a:rPr>
              <a:t> simbolių. Norėdami nurodyti simbolių skaičių, naudokite funkciją FIND...</a:t>
            </a:r>
            <a:endParaRPr lang="en-US" sz="900">
              <a:effectLst/>
              <a:latin typeface="+mn-lt"/>
              <a:ea typeface="Calibri" panose="020F0502020204030204" pitchFamily="34" charset="0"/>
              <a:cs typeface="Times New Roman" panose="02020603050405020304" pitchFamily="18" charset="0"/>
            </a:endParaRPr>
          </a:p>
          <a:p>
            <a:pPr marL="0" marR="0" rtl="0">
              <a:lnSpc>
                <a:spcPct val="107000"/>
              </a:lnSpc>
              <a:spcBef>
                <a:spcPts val="0"/>
              </a:spcBef>
              <a:spcAft>
                <a:spcPts val="800"/>
              </a:spcAft>
            </a:pPr>
            <a:r>
              <a:rPr lang="lt" sz="900">
                <a:effectLst/>
                <a:latin typeface="+mn-lt"/>
                <a:ea typeface="Calibri" panose="020F0502020204030204" pitchFamily="34" charset="0"/>
                <a:cs typeface="Times New Roman" panose="02020603050405020304" pitchFamily="18" charset="0"/>
              </a:rPr>
              <a:t> </a:t>
            </a:r>
          </a:p>
        </xdr:txBody>
      </xdr:sp>
      <xdr:sp macro="" textlink="">
        <xdr:nvSpPr>
          <xdr:cNvPr id="134" name="133 kairysis riestinis skliaustas" descr="Laužtinio skliausto linija">
            <a:extLst>
              <a:ext uri="{FF2B5EF4-FFF2-40B4-BE49-F238E27FC236}">
                <a16:creationId xmlns:a16="http://schemas.microsoft.com/office/drawing/2014/main" id="{00000000-0008-0000-0300-000086000000}"/>
              </a:ext>
            </a:extLst>
          </xdr:cNvPr>
          <xdr:cNvSpPr/>
        </xdr:nvSpPr>
        <xdr:spPr>
          <a:xfrm rot="5400000">
            <a:off x="8140876" y="12491986"/>
            <a:ext cx="229093" cy="1361242"/>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135" name="2 teksto laukas" descr="...ir raskite simbolio padėties numerį...">
            <a:extLst>
              <a:ext uri="{FF2B5EF4-FFF2-40B4-BE49-F238E27FC236}">
                <a16:creationId xmlns:a16="http://schemas.microsoft.com/office/drawing/2014/main" id="{00000000-0008-0000-0300-000087000000}"/>
              </a:ext>
            </a:extLst>
          </xdr:cNvPr>
          <xdr:cNvSpPr txBox="1">
            <a:spLocks noChangeArrowheads="1"/>
          </xdr:cNvSpPr>
        </xdr:nvSpPr>
        <xdr:spPr bwMode="auto">
          <a:xfrm>
            <a:off x="7295350" y="13736321"/>
            <a:ext cx="598913" cy="1037069"/>
          </a:xfrm>
          <a:prstGeom prst="rect">
            <a:avLst/>
          </a:prstGeom>
          <a:solidFill>
            <a:schemeClr val="accent6">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lt" sz="900">
                <a:effectLst/>
                <a:latin typeface="+mn-lt"/>
                <a:ea typeface="Calibri" panose="020F0502020204030204" pitchFamily="34" charset="0"/>
                <a:cs typeface="Times New Roman" panose="02020603050405020304" pitchFamily="18" charset="0"/>
              </a:rPr>
              <a:t>...ir raskite</a:t>
            </a:r>
            <a:r>
              <a:rPr lang="lt" sz="900" baseline="0">
                <a:effectLst/>
                <a:latin typeface="+mn-lt"/>
                <a:ea typeface="Calibri" panose="020F0502020204030204" pitchFamily="34" charset="0"/>
                <a:cs typeface="Times New Roman" panose="02020603050405020304" pitchFamily="18" charset="0"/>
              </a:rPr>
              <a:t> simbolio padėties numerį...</a:t>
            </a:r>
            <a:endParaRPr lang="en-US" sz="900">
              <a:effectLst/>
              <a:latin typeface="+mn-lt"/>
              <a:ea typeface="Calibri" panose="020F0502020204030204" pitchFamily="34" charset="0"/>
              <a:cs typeface="Times New Roman" panose="02020603050405020304" pitchFamily="18" charset="0"/>
            </a:endParaRPr>
          </a:p>
          <a:p>
            <a:pPr marL="0" marR="0" rtl="0">
              <a:lnSpc>
                <a:spcPct val="107000"/>
              </a:lnSpc>
              <a:spcBef>
                <a:spcPts val="0"/>
              </a:spcBef>
              <a:spcAft>
                <a:spcPts val="800"/>
              </a:spcAft>
            </a:pPr>
            <a:r>
              <a:rPr lang="lt" sz="900">
                <a:effectLst/>
                <a:latin typeface="+mn-lt"/>
                <a:ea typeface="Calibri" panose="020F0502020204030204" pitchFamily="34" charset="0"/>
                <a:cs typeface="Times New Roman" panose="02020603050405020304" pitchFamily="18" charset="0"/>
              </a:rPr>
              <a:t> </a:t>
            </a:r>
          </a:p>
        </xdr:txBody>
      </xdr:sp>
      <xdr:sp macro="" textlink="">
        <xdr:nvSpPr>
          <xdr:cNvPr id="136" name="135 kairysis riestinis skliaustas" descr="Laužtinio skliausto linija">
            <a:extLst>
              <a:ext uri="{FF2B5EF4-FFF2-40B4-BE49-F238E27FC236}">
                <a16:creationId xmlns:a16="http://schemas.microsoft.com/office/drawing/2014/main" id="{00000000-0008-0000-0300-000088000000}"/>
              </a:ext>
            </a:extLst>
          </xdr:cNvPr>
          <xdr:cNvSpPr/>
        </xdr:nvSpPr>
        <xdr:spPr>
          <a:xfrm rot="16200000">
            <a:off x="7715441" y="13395725"/>
            <a:ext cx="229093" cy="430056"/>
          </a:xfrm>
          <a:prstGeom prst="leftBrace">
            <a:avLst>
              <a:gd name="adj1" fmla="val 8333"/>
              <a:gd name="adj2" fmla="val 33382"/>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137" name="2 teksto laukas" descr="...pirmajam tarpui...">
            <a:extLst>
              <a:ext uri="{FF2B5EF4-FFF2-40B4-BE49-F238E27FC236}">
                <a16:creationId xmlns:a16="http://schemas.microsoft.com/office/drawing/2014/main" id="{00000000-0008-0000-0300-000089000000}"/>
              </a:ext>
            </a:extLst>
          </xdr:cNvPr>
          <xdr:cNvSpPr txBox="1">
            <a:spLocks noChangeArrowheads="1"/>
          </xdr:cNvSpPr>
        </xdr:nvSpPr>
        <xdr:spPr bwMode="auto">
          <a:xfrm>
            <a:off x="7924865" y="13736322"/>
            <a:ext cx="698352" cy="1037068"/>
          </a:xfrm>
          <a:prstGeom prst="rect">
            <a:avLst/>
          </a:prstGeom>
          <a:solidFill>
            <a:schemeClr val="accent6">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lt" sz="900">
                <a:effectLst/>
                <a:latin typeface="+mn-lt"/>
                <a:ea typeface="Calibri" panose="020F0502020204030204" pitchFamily="34" charset="0"/>
                <a:cs typeface="Times New Roman" panose="02020603050405020304" pitchFamily="18" charset="0"/>
              </a:rPr>
              <a:t>...pirmajam tarpui...</a:t>
            </a:r>
          </a:p>
          <a:p>
            <a:pPr marL="0" marR="0" rtl="0">
              <a:lnSpc>
                <a:spcPct val="107000"/>
              </a:lnSpc>
              <a:spcBef>
                <a:spcPts val="0"/>
              </a:spcBef>
              <a:spcAft>
                <a:spcPts val="800"/>
              </a:spcAft>
            </a:pPr>
            <a:r>
              <a:rPr lang="lt" sz="900">
                <a:effectLst/>
                <a:latin typeface="+mn-lt"/>
                <a:ea typeface="Calibri" panose="020F0502020204030204" pitchFamily="34" charset="0"/>
                <a:cs typeface="Times New Roman" panose="02020603050405020304" pitchFamily="18" charset="0"/>
              </a:rPr>
              <a:t> </a:t>
            </a:r>
          </a:p>
        </xdr:txBody>
      </xdr:sp>
      <xdr:sp macro="" textlink="">
        <xdr:nvSpPr>
          <xdr:cNvPr id="138" name="137 kairysis riestinis skliaustas" descr="Laužtinio skliausto linija">
            <a:extLst>
              <a:ext uri="{FF2B5EF4-FFF2-40B4-BE49-F238E27FC236}">
                <a16:creationId xmlns:a16="http://schemas.microsoft.com/office/drawing/2014/main" id="{00000000-0008-0000-0300-00008A000000}"/>
              </a:ext>
            </a:extLst>
          </xdr:cNvPr>
          <xdr:cNvSpPr/>
        </xdr:nvSpPr>
        <xdr:spPr>
          <a:xfrm rot="16200000">
            <a:off x="8294061" y="13444728"/>
            <a:ext cx="229093" cy="332054"/>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139" name="2 teksto laukas" descr="...šiame langelyje">
            <a:extLst>
              <a:ext uri="{FF2B5EF4-FFF2-40B4-BE49-F238E27FC236}">
                <a16:creationId xmlns:a16="http://schemas.microsoft.com/office/drawing/2014/main" id="{00000000-0008-0000-0300-00008B000000}"/>
              </a:ext>
            </a:extLst>
          </xdr:cNvPr>
          <xdr:cNvSpPr txBox="1">
            <a:spLocks noChangeArrowheads="1"/>
          </xdr:cNvSpPr>
        </xdr:nvSpPr>
        <xdr:spPr bwMode="auto">
          <a:xfrm>
            <a:off x="8650498" y="13736322"/>
            <a:ext cx="615917" cy="1037068"/>
          </a:xfrm>
          <a:prstGeom prst="rect">
            <a:avLst/>
          </a:prstGeom>
          <a:solidFill>
            <a:schemeClr val="accent6">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lt" sz="900">
                <a:effectLst/>
                <a:latin typeface="+mn-lt"/>
                <a:ea typeface="Calibri" panose="020F0502020204030204" pitchFamily="34" charset="0"/>
                <a:cs typeface="Times New Roman" panose="02020603050405020304" pitchFamily="18" charset="0"/>
              </a:rPr>
              <a:t>...</a:t>
            </a:r>
            <a:r>
              <a:rPr lang="lt" sz="900" baseline="0">
                <a:effectLst/>
                <a:latin typeface="+mn-lt"/>
                <a:ea typeface="Calibri" panose="020F0502020204030204" pitchFamily="34" charset="0"/>
                <a:cs typeface="Times New Roman" panose="02020603050405020304" pitchFamily="18" charset="0"/>
              </a:rPr>
              <a:t>šiame langelyje.</a:t>
            </a:r>
            <a:endParaRPr lang="en-US" sz="900">
              <a:effectLst/>
              <a:latin typeface="+mn-lt"/>
              <a:ea typeface="Calibri" panose="020F0502020204030204" pitchFamily="34" charset="0"/>
              <a:cs typeface="Times New Roman" panose="02020603050405020304" pitchFamily="18" charset="0"/>
            </a:endParaRPr>
          </a:p>
          <a:p>
            <a:pPr marL="0" marR="0" rtl="0">
              <a:lnSpc>
                <a:spcPct val="107000"/>
              </a:lnSpc>
              <a:spcBef>
                <a:spcPts val="0"/>
              </a:spcBef>
              <a:spcAft>
                <a:spcPts val="800"/>
              </a:spcAft>
            </a:pPr>
            <a:r>
              <a:rPr lang="lt" sz="900">
                <a:effectLst/>
                <a:latin typeface="+mn-lt"/>
                <a:ea typeface="Calibri" panose="020F0502020204030204" pitchFamily="34" charset="0"/>
                <a:cs typeface="Times New Roman" panose="02020603050405020304" pitchFamily="18" charset="0"/>
              </a:rPr>
              <a:t> </a:t>
            </a:r>
          </a:p>
        </xdr:txBody>
      </xdr:sp>
      <xdr:sp macro="" textlink="">
        <xdr:nvSpPr>
          <xdr:cNvPr id="140" name="139 kairysis riestinis skliaustas" descr="Laužtinio skliausto linija">
            <a:extLst>
              <a:ext uri="{FF2B5EF4-FFF2-40B4-BE49-F238E27FC236}">
                <a16:creationId xmlns:a16="http://schemas.microsoft.com/office/drawing/2014/main" id="{00000000-0008-0000-0300-00008C000000}"/>
              </a:ext>
            </a:extLst>
          </xdr:cNvPr>
          <xdr:cNvSpPr/>
        </xdr:nvSpPr>
        <xdr:spPr>
          <a:xfrm rot="16200000">
            <a:off x="8758629" y="13442704"/>
            <a:ext cx="229093" cy="374194"/>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141" name="2 teksto laukas" descr="...tada atimkite 1, kad neįtrauktumėte paties tarpo">
            <a:extLst>
              <a:ext uri="{FF2B5EF4-FFF2-40B4-BE49-F238E27FC236}">
                <a16:creationId xmlns:a16="http://schemas.microsoft.com/office/drawing/2014/main" id="{00000000-0008-0000-0300-00008D000000}"/>
              </a:ext>
            </a:extLst>
          </xdr:cNvPr>
          <xdr:cNvSpPr txBox="1">
            <a:spLocks noChangeArrowheads="1"/>
          </xdr:cNvSpPr>
        </xdr:nvSpPr>
        <xdr:spPr bwMode="auto">
          <a:xfrm>
            <a:off x="9292125" y="13734332"/>
            <a:ext cx="903356" cy="1035162"/>
          </a:xfrm>
          <a:prstGeom prst="rect">
            <a:avLst/>
          </a:prstGeom>
          <a:solidFill>
            <a:schemeClr val="accent6">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indent="0" rtl="0">
              <a:lnSpc>
                <a:spcPct val="107000"/>
              </a:lnSpc>
              <a:spcBef>
                <a:spcPts val="0"/>
              </a:spcBef>
              <a:spcAft>
                <a:spcPts val="800"/>
              </a:spcAft>
            </a:pPr>
            <a:r>
              <a:rPr lang="lt" sz="900">
                <a:effectLst/>
                <a:latin typeface="+mn-lt"/>
                <a:ea typeface="Calibri" panose="020F0502020204030204" pitchFamily="34" charset="0"/>
                <a:cs typeface="Times New Roman" panose="02020603050405020304" pitchFamily="18" charset="0"/>
              </a:rPr>
              <a:t>...tada atimkite 1, kad neįtrauktumėte paties tarpo.</a:t>
            </a:r>
          </a:p>
          <a:p>
            <a:pPr marL="0" marR="0" indent="0" rtl="0">
              <a:lnSpc>
                <a:spcPct val="107000"/>
              </a:lnSpc>
              <a:spcBef>
                <a:spcPts val="0"/>
              </a:spcBef>
              <a:spcAft>
                <a:spcPts val="800"/>
              </a:spcAft>
            </a:pPr>
            <a:r>
              <a:rPr lang="lt" sz="900">
                <a:effectLst/>
                <a:latin typeface="+mn-lt"/>
                <a:ea typeface="Calibri" panose="020F0502020204030204" pitchFamily="34" charset="0"/>
                <a:cs typeface="Times New Roman" panose="02020603050405020304" pitchFamily="18" charset="0"/>
              </a:rPr>
              <a:t> </a:t>
            </a:r>
          </a:p>
        </xdr:txBody>
      </xdr:sp>
      <xdr:sp macro="" textlink="">
        <xdr:nvSpPr>
          <xdr:cNvPr id="142" name="141 kairysis riestinis skliaustas" descr="Laužtinio skliausto linija">
            <a:extLst>
              <a:ext uri="{FF2B5EF4-FFF2-40B4-BE49-F238E27FC236}">
                <a16:creationId xmlns:a16="http://schemas.microsoft.com/office/drawing/2014/main" id="{00000000-0008-0000-0300-00008E000000}"/>
              </a:ext>
            </a:extLst>
          </xdr:cNvPr>
          <xdr:cNvSpPr/>
        </xdr:nvSpPr>
        <xdr:spPr>
          <a:xfrm rot="16200000" flipV="1">
            <a:off x="9180197" y="13500102"/>
            <a:ext cx="229093" cy="221308"/>
          </a:xfrm>
          <a:prstGeom prst="leftBrace">
            <a:avLst>
              <a:gd name="adj1" fmla="val 8333"/>
              <a:gd name="adj2" fmla="val 26922"/>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143" name="Laisva forma: 142 forma" descr="Laužtinio skliausto linija">
            <a:extLst>
              <a:ext uri="{FF2B5EF4-FFF2-40B4-BE49-F238E27FC236}">
                <a16:creationId xmlns:a16="http://schemas.microsoft.com/office/drawing/2014/main" id="{00000000-0008-0000-0300-00008F000000}"/>
              </a:ext>
            </a:extLst>
          </xdr:cNvPr>
          <xdr:cNvSpPr/>
        </xdr:nvSpPr>
        <xdr:spPr>
          <a:xfrm>
            <a:off x="6800850" y="11658600"/>
            <a:ext cx="2993066" cy="205863"/>
          </a:xfrm>
          <a:custGeom>
            <a:avLst/>
            <a:gdLst>
              <a:gd name="connsiteX0" fmla="*/ 1629276 w 1629276"/>
              <a:gd name="connsiteY0" fmla="*/ 0 h 1017671"/>
              <a:gd name="connsiteX1" fmla="*/ 1629276 w 1629276"/>
              <a:gd name="connsiteY1" fmla="*/ 140368 h 1017671"/>
              <a:gd name="connsiteX2" fmla="*/ 0 w 1629276"/>
              <a:gd name="connsiteY2" fmla="*/ 140368 h 1017671"/>
              <a:gd name="connsiteX3" fmla="*/ 0 w 1629276"/>
              <a:gd name="connsiteY3" fmla="*/ 917408 h 1017671"/>
              <a:gd name="connsiteX4" fmla="*/ 200526 w 1629276"/>
              <a:gd name="connsiteY4" fmla="*/ 1017671 h 1017671"/>
              <a:gd name="connsiteX0" fmla="*/ 1629276 w 1629276"/>
              <a:gd name="connsiteY0" fmla="*/ 0 h 917408"/>
              <a:gd name="connsiteX1" fmla="*/ 1629276 w 1629276"/>
              <a:gd name="connsiteY1" fmla="*/ 140368 h 917408"/>
              <a:gd name="connsiteX2" fmla="*/ 0 w 1629276"/>
              <a:gd name="connsiteY2" fmla="*/ 140368 h 917408"/>
              <a:gd name="connsiteX3" fmla="*/ 0 w 1629276"/>
              <a:gd name="connsiteY3" fmla="*/ 917408 h 917408"/>
              <a:gd name="connsiteX0" fmla="*/ 1629276 w 1629276"/>
              <a:gd name="connsiteY0" fmla="*/ 0 h 818775"/>
              <a:gd name="connsiteX1" fmla="*/ 1629276 w 1629276"/>
              <a:gd name="connsiteY1" fmla="*/ 140368 h 818775"/>
              <a:gd name="connsiteX2" fmla="*/ 0 w 1629276"/>
              <a:gd name="connsiteY2" fmla="*/ 140368 h 818775"/>
              <a:gd name="connsiteX3" fmla="*/ 0 w 1629276"/>
              <a:gd name="connsiteY3" fmla="*/ 818775 h 818775"/>
              <a:gd name="connsiteX0" fmla="*/ 1629276 w 1629276"/>
              <a:gd name="connsiteY0" fmla="*/ 0 h 818775"/>
              <a:gd name="connsiteX1" fmla="*/ 1629276 w 1629276"/>
              <a:gd name="connsiteY1" fmla="*/ 140368 h 818775"/>
              <a:gd name="connsiteX2" fmla="*/ 0 w 1629276"/>
              <a:gd name="connsiteY2" fmla="*/ 140368 h 818775"/>
              <a:gd name="connsiteX3" fmla="*/ 0 w 1629276"/>
              <a:gd name="connsiteY3" fmla="*/ 818775 h 818775"/>
              <a:gd name="connsiteX0" fmla="*/ 1629276 w 1629276"/>
              <a:gd name="connsiteY0" fmla="*/ 0 h 286057"/>
              <a:gd name="connsiteX1" fmla="*/ 1629276 w 1629276"/>
              <a:gd name="connsiteY1" fmla="*/ 140368 h 286057"/>
              <a:gd name="connsiteX2" fmla="*/ 0 w 1629276"/>
              <a:gd name="connsiteY2" fmla="*/ 140368 h 286057"/>
              <a:gd name="connsiteX3" fmla="*/ 0 w 1629276"/>
              <a:gd name="connsiteY3" fmla="*/ 286057 h 286057"/>
            </a:gdLst>
            <a:ahLst/>
            <a:cxnLst>
              <a:cxn ang="0">
                <a:pos x="connsiteX0" y="connsiteY0"/>
              </a:cxn>
              <a:cxn ang="0">
                <a:pos x="connsiteX1" y="connsiteY1"/>
              </a:cxn>
              <a:cxn ang="0">
                <a:pos x="connsiteX2" y="connsiteY2"/>
              </a:cxn>
              <a:cxn ang="0">
                <a:pos x="connsiteX3" y="connsiteY3"/>
              </a:cxn>
            </a:cxnLst>
            <a:rect l="l" t="t" r="r" b="b"/>
            <a:pathLst>
              <a:path w="1629276" h="286057">
                <a:moveTo>
                  <a:pt x="1629276" y="0"/>
                </a:moveTo>
                <a:lnTo>
                  <a:pt x="1629276" y="140368"/>
                </a:lnTo>
                <a:lnTo>
                  <a:pt x="0" y="140368"/>
                </a:lnTo>
                <a:lnTo>
                  <a:pt x="0" y="286057"/>
                </a:lnTo>
              </a:path>
            </a:pathLst>
          </a:custGeom>
          <a:noFill/>
          <a:ln w="19050">
            <a:solidFill>
              <a:srgbClr val="B5D2E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44" name="143 kairysis riestinis skliaustas" descr="Laužtinio skliausto linija">
            <a:extLst>
              <a:ext uri="{FF2B5EF4-FFF2-40B4-BE49-F238E27FC236}">
                <a16:creationId xmlns:a16="http://schemas.microsoft.com/office/drawing/2014/main" id="{00000000-0008-0000-0300-000090000000}"/>
              </a:ext>
            </a:extLst>
          </xdr:cNvPr>
          <xdr:cNvSpPr/>
        </xdr:nvSpPr>
        <xdr:spPr>
          <a:xfrm rot="5400000">
            <a:off x="9960393" y="12866085"/>
            <a:ext cx="216320" cy="635290"/>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145" name="2 teksto laukas">
            <a:extLst>
              <a:ext uri="{FF2B5EF4-FFF2-40B4-BE49-F238E27FC236}">
                <a16:creationId xmlns:a16="http://schemas.microsoft.com/office/drawing/2014/main" id="{00000000-0008-0000-0300-000091000000}"/>
              </a:ext>
            </a:extLst>
          </xdr:cNvPr>
          <xdr:cNvSpPr txBox="1">
            <a:spLocks noChangeArrowheads="1"/>
          </xdr:cNvSpPr>
        </xdr:nvSpPr>
        <xdr:spPr bwMode="auto">
          <a:xfrm>
            <a:off x="9725712" y="12063158"/>
            <a:ext cx="828641" cy="1013444"/>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lt" sz="900">
                <a:effectLst/>
                <a:latin typeface="+mn-lt"/>
                <a:ea typeface="Calibri" panose="020F0502020204030204" pitchFamily="34" charset="0"/>
                <a:cs typeface="Times New Roman" panose="02020603050405020304" pitchFamily="18" charset="0"/>
              </a:rPr>
              <a:t>Gaukite simbolius</a:t>
            </a:r>
            <a:r>
              <a:rPr lang="lt" sz="900" baseline="0">
                <a:effectLst/>
                <a:latin typeface="+mn-lt"/>
                <a:ea typeface="Calibri" panose="020F0502020204030204" pitchFamily="34" charset="0"/>
                <a:cs typeface="Times New Roman" panose="02020603050405020304" pitchFamily="18" charset="0"/>
              </a:rPr>
              <a:t> iš dešinės...</a:t>
            </a:r>
            <a:endParaRPr lang="en-US" sz="900">
              <a:effectLst/>
              <a:latin typeface="+mn-lt"/>
              <a:ea typeface="Calibri" panose="020F0502020204030204" pitchFamily="34" charset="0"/>
              <a:cs typeface="Times New Roman" panose="02020603050405020304" pitchFamily="18" charset="0"/>
            </a:endParaRPr>
          </a:p>
        </xdr:txBody>
      </xdr:sp>
      <xdr:sp macro="" textlink="">
        <xdr:nvSpPr>
          <xdr:cNvPr id="146" name="145 kairysis riestinis skliaustas" descr="Laužtinio skliausto linija">
            <a:extLst>
              <a:ext uri="{FF2B5EF4-FFF2-40B4-BE49-F238E27FC236}">
                <a16:creationId xmlns:a16="http://schemas.microsoft.com/office/drawing/2014/main" id="{00000000-0008-0000-0300-000092000000}"/>
              </a:ext>
            </a:extLst>
          </xdr:cNvPr>
          <xdr:cNvSpPr/>
        </xdr:nvSpPr>
        <xdr:spPr>
          <a:xfrm rot="5400000">
            <a:off x="10600586" y="13005427"/>
            <a:ext cx="245051" cy="365968"/>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147" name="2 teksto laukas" descr="...šio langelio pusės...">
            <a:extLst>
              <a:ext uri="{FF2B5EF4-FFF2-40B4-BE49-F238E27FC236}">
                <a16:creationId xmlns:a16="http://schemas.microsoft.com/office/drawing/2014/main" id="{00000000-0008-0000-0300-000093000000}"/>
              </a:ext>
            </a:extLst>
          </xdr:cNvPr>
          <xdr:cNvSpPr txBox="1">
            <a:spLocks noChangeArrowheads="1"/>
          </xdr:cNvSpPr>
        </xdr:nvSpPr>
        <xdr:spPr bwMode="auto">
          <a:xfrm>
            <a:off x="10600421" y="12062332"/>
            <a:ext cx="657313" cy="1010481"/>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lt" sz="900">
                <a:effectLst/>
                <a:latin typeface="+mn-lt"/>
                <a:ea typeface="Calibri" panose="020F0502020204030204" pitchFamily="34" charset="0"/>
                <a:cs typeface="Times New Roman" panose="02020603050405020304" pitchFamily="18" charset="0"/>
              </a:rPr>
              <a:t>...šio langelio pusės...</a:t>
            </a:r>
          </a:p>
        </xdr:txBody>
      </xdr:sp>
      <xdr:sp macro="" textlink="">
        <xdr:nvSpPr>
          <xdr:cNvPr id="148" name="2 teksto laukas" descr="ir gaukite tokį kiekį simbolių. Norėdami nurodyti simbolių skaičių, naudokite funkciją LEN...">
            <a:extLst>
              <a:ext uri="{FF2B5EF4-FFF2-40B4-BE49-F238E27FC236}">
                <a16:creationId xmlns:a16="http://schemas.microsoft.com/office/drawing/2014/main" id="{00000000-0008-0000-0300-000094000000}"/>
              </a:ext>
            </a:extLst>
          </xdr:cNvPr>
          <xdr:cNvSpPr txBox="1">
            <a:spLocks noChangeArrowheads="1"/>
          </xdr:cNvSpPr>
        </xdr:nvSpPr>
        <xdr:spPr bwMode="auto">
          <a:xfrm>
            <a:off x="11305911" y="12062328"/>
            <a:ext cx="2699230" cy="1010484"/>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lt" sz="900">
                <a:effectLst/>
                <a:latin typeface="+mn-lt"/>
                <a:ea typeface="Calibri" panose="020F0502020204030204" pitchFamily="34" charset="0"/>
                <a:cs typeface="Times New Roman" panose="02020603050405020304" pitchFamily="18" charset="0"/>
              </a:rPr>
              <a:t>...ir gaukite tiek</a:t>
            </a:r>
            <a:r>
              <a:rPr lang="lt" sz="900" baseline="0">
                <a:effectLst/>
                <a:latin typeface="+mn-lt"/>
                <a:ea typeface="Calibri" panose="020F0502020204030204" pitchFamily="34" charset="0"/>
                <a:cs typeface="Times New Roman" panose="02020603050405020304" pitchFamily="18" charset="0"/>
              </a:rPr>
              <a:t> simbolių. Norėdami nurodyti simbolių skaičių, naudokite funkciją LEN...</a:t>
            </a:r>
            <a:endParaRPr lang="en-US" sz="900">
              <a:effectLst/>
              <a:latin typeface="+mn-lt"/>
              <a:ea typeface="Calibri" panose="020F0502020204030204" pitchFamily="34" charset="0"/>
              <a:cs typeface="Times New Roman" panose="02020603050405020304" pitchFamily="18" charset="0"/>
            </a:endParaRPr>
          </a:p>
          <a:p>
            <a:pPr marL="0" marR="0" rtl="0">
              <a:lnSpc>
                <a:spcPct val="107000"/>
              </a:lnSpc>
              <a:spcBef>
                <a:spcPts val="0"/>
              </a:spcBef>
              <a:spcAft>
                <a:spcPts val="800"/>
              </a:spcAft>
            </a:pPr>
            <a:r>
              <a:rPr lang="lt" sz="900">
                <a:effectLst/>
                <a:latin typeface="+mn-lt"/>
                <a:ea typeface="Calibri" panose="020F0502020204030204" pitchFamily="34" charset="0"/>
                <a:cs typeface="Times New Roman" panose="02020603050405020304" pitchFamily="18" charset="0"/>
              </a:rPr>
              <a:t> </a:t>
            </a:r>
          </a:p>
        </xdr:txBody>
      </xdr:sp>
      <xdr:sp macro="" textlink="">
        <xdr:nvSpPr>
          <xdr:cNvPr id="149" name="148 kairysis riestinis skliaustas" descr="Laužtinio skliausto linija">
            <a:extLst>
              <a:ext uri="{FF2B5EF4-FFF2-40B4-BE49-F238E27FC236}">
                <a16:creationId xmlns:a16="http://schemas.microsoft.com/office/drawing/2014/main" id="{00000000-0008-0000-0300-000095000000}"/>
              </a:ext>
            </a:extLst>
          </xdr:cNvPr>
          <xdr:cNvSpPr/>
        </xdr:nvSpPr>
        <xdr:spPr>
          <a:xfrm rot="5400000">
            <a:off x="12393036" y="11712541"/>
            <a:ext cx="219905" cy="2938786"/>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150" name="100 teksto laukas" descr="=RIGHT(C56,LEN(C56)-FIND(&quot; &quot;,C56))">
            <a:extLst>
              <a:ext uri="{FF2B5EF4-FFF2-40B4-BE49-F238E27FC236}">
                <a16:creationId xmlns:a16="http://schemas.microsoft.com/office/drawing/2014/main" id="{00000000-0008-0000-0300-000096000000}"/>
              </a:ext>
            </a:extLst>
          </xdr:cNvPr>
          <xdr:cNvSpPr txBox="1"/>
        </xdr:nvSpPr>
        <xdr:spPr>
          <a:xfrm>
            <a:off x="9508487" y="13242324"/>
            <a:ext cx="5895974" cy="9112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marL="0" marR="0" rtl="0">
              <a:spcBef>
                <a:spcPts val="0"/>
              </a:spcBef>
              <a:spcAft>
                <a:spcPts val="0"/>
              </a:spcAft>
            </a:pPr>
            <a:r>
              <a:rPr lang="lt" sz="1600" b="1" spc="100">
                <a:solidFill>
                  <a:srgbClr val="000000"/>
                </a:solidFill>
                <a:effectLst/>
                <a:latin typeface="Courier New" panose="02070309020205020404" pitchFamily="49" charset="0"/>
                <a:ea typeface="Times New Roman" panose="02020603050405020304" pitchFamily="18" charset="0"/>
              </a:rPr>
              <a:t>=RIGHT(C56,LEN(C56)-FIND("</a:t>
            </a:r>
            <a:r>
              <a:rPr lang="lt" sz="1600" b="1" spc="100" baseline="0">
                <a:solidFill>
                  <a:srgbClr val="000000"/>
                </a:solidFill>
                <a:effectLst/>
                <a:latin typeface="Courier New" panose="02070309020205020404" pitchFamily="49" charset="0"/>
                <a:ea typeface="Times New Roman" panose="02020603050405020304" pitchFamily="18" charset="0"/>
              </a:rPr>
              <a:t> ",C56</a:t>
            </a:r>
            <a:r>
              <a:rPr lang="lt" sz="1600" b="1" spc="100">
                <a:solidFill>
                  <a:srgbClr val="000000"/>
                </a:solidFill>
                <a:effectLst/>
                <a:latin typeface="Courier New" panose="02070309020205020404" pitchFamily="49" charset="0"/>
                <a:ea typeface="Times New Roman" panose="02020603050405020304" pitchFamily="18" charset="0"/>
              </a:rPr>
              <a:t>))</a:t>
            </a:r>
            <a:endParaRPr lang="en-US" sz="1600" b="1" spc="100">
              <a:effectLst/>
              <a:latin typeface="Times New Roman" panose="02020603050405020304" pitchFamily="18" charset="0"/>
              <a:ea typeface="Times New Roman" panose="02020603050405020304" pitchFamily="18" charset="0"/>
            </a:endParaRPr>
          </a:p>
        </xdr:txBody>
      </xdr:sp>
      <xdr:sp macro="" textlink="">
        <xdr:nvSpPr>
          <xdr:cNvPr id="151" name="2 teksto laukas">
            <a:extLst>
              <a:ext uri="{FF2B5EF4-FFF2-40B4-BE49-F238E27FC236}">
                <a16:creationId xmlns:a16="http://schemas.microsoft.com/office/drawing/2014/main" id="{00000000-0008-0000-0300-000097000000}"/>
              </a:ext>
            </a:extLst>
          </xdr:cNvPr>
          <xdr:cNvSpPr txBox="1">
            <a:spLocks noChangeArrowheads="1"/>
          </xdr:cNvSpPr>
        </xdr:nvSpPr>
        <xdr:spPr bwMode="auto">
          <a:xfrm>
            <a:off x="10462913" y="13759768"/>
            <a:ext cx="918911" cy="1037069"/>
          </a:xfrm>
          <a:prstGeom prst="rect">
            <a:avLst/>
          </a:prstGeom>
          <a:solidFill>
            <a:schemeClr val="accent6">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lt" sz="900">
                <a:effectLst/>
                <a:latin typeface="+mn-lt"/>
                <a:ea typeface="Calibri" panose="020F0502020204030204" pitchFamily="34" charset="0"/>
                <a:cs typeface="Times New Roman" panose="02020603050405020304" pitchFamily="18" charset="0"/>
              </a:rPr>
              <a:t>...ir gaukite </a:t>
            </a:r>
            <a:r>
              <a:rPr lang="lt" sz="900" baseline="0">
                <a:effectLst/>
                <a:latin typeface="+mn-lt"/>
                <a:ea typeface="Calibri" panose="020F0502020204030204" pitchFamily="34" charset="0"/>
                <a:cs typeface="Times New Roman" panose="02020603050405020304" pitchFamily="18" charset="0"/>
              </a:rPr>
              <a:t>simbolių skaičių (simbolių ilgį)...</a:t>
            </a:r>
            <a:r>
              <a:rPr lang="lt" sz="900">
                <a:effectLst/>
                <a:latin typeface="+mn-lt"/>
                <a:ea typeface="Calibri" panose="020F0502020204030204" pitchFamily="34" charset="0"/>
                <a:cs typeface="Times New Roman" panose="02020603050405020304" pitchFamily="18" charset="0"/>
              </a:rPr>
              <a:t> </a:t>
            </a:r>
          </a:p>
        </xdr:txBody>
      </xdr:sp>
      <xdr:sp macro="" textlink="">
        <xdr:nvSpPr>
          <xdr:cNvPr id="152" name="151 kairysis riestinis skliaustas" descr="Laužtinio skliausto linija">
            <a:extLst>
              <a:ext uri="{FF2B5EF4-FFF2-40B4-BE49-F238E27FC236}">
                <a16:creationId xmlns:a16="http://schemas.microsoft.com/office/drawing/2014/main" id="{00000000-0008-0000-0300-000098000000}"/>
              </a:ext>
            </a:extLst>
          </xdr:cNvPr>
          <xdr:cNvSpPr/>
        </xdr:nvSpPr>
        <xdr:spPr>
          <a:xfrm rot="16200000">
            <a:off x="11097873" y="13456114"/>
            <a:ext cx="248484" cy="356508"/>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153" name="2 teksto laukas" descr="...šiame langelyje...">
            <a:extLst>
              <a:ext uri="{FF2B5EF4-FFF2-40B4-BE49-F238E27FC236}">
                <a16:creationId xmlns:a16="http://schemas.microsoft.com/office/drawing/2014/main" id="{00000000-0008-0000-0300-000099000000}"/>
              </a:ext>
            </a:extLst>
          </xdr:cNvPr>
          <xdr:cNvSpPr txBox="1">
            <a:spLocks noChangeArrowheads="1"/>
          </xdr:cNvSpPr>
        </xdr:nvSpPr>
        <xdr:spPr bwMode="auto">
          <a:xfrm>
            <a:off x="11409147" y="13759768"/>
            <a:ext cx="587285" cy="1037069"/>
          </a:xfrm>
          <a:prstGeom prst="rect">
            <a:avLst/>
          </a:prstGeom>
          <a:solidFill>
            <a:schemeClr val="accent6">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lt" sz="900">
                <a:effectLst/>
                <a:latin typeface="+mn-lt"/>
                <a:ea typeface="Calibri" panose="020F0502020204030204" pitchFamily="34" charset="0"/>
                <a:cs typeface="Times New Roman" panose="02020603050405020304" pitchFamily="18" charset="0"/>
              </a:rPr>
              <a:t>...šiame langelyje...</a:t>
            </a:r>
          </a:p>
        </xdr:txBody>
      </xdr:sp>
      <xdr:sp macro="" textlink="">
        <xdr:nvSpPr>
          <xdr:cNvPr id="154" name="153 kairysis riestinis skliaustas" descr="Laužtinio skliausto linija">
            <a:extLst>
              <a:ext uri="{FF2B5EF4-FFF2-40B4-BE49-F238E27FC236}">
                <a16:creationId xmlns:a16="http://schemas.microsoft.com/office/drawing/2014/main" id="{00000000-0008-0000-0300-00009A000000}"/>
              </a:ext>
            </a:extLst>
          </xdr:cNvPr>
          <xdr:cNvSpPr/>
        </xdr:nvSpPr>
        <xdr:spPr>
          <a:xfrm rot="16200000">
            <a:off x="11609943" y="13456114"/>
            <a:ext cx="248484" cy="356508"/>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155" name="2 teksto laukas" descr="...ir atimkite šį skaičių:">
            <a:extLst>
              <a:ext uri="{FF2B5EF4-FFF2-40B4-BE49-F238E27FC236}">
                <a16:creationId xmlns:a16="http://schemas.microsoft.com/office/drawing/2014/main" id="{00000000-0008-0000-0300-00009B000000}"/>
              </a:ext>
            </a:extLst>
          </xdr:cNvPr>
          <xdr:cNvSpPr txBox="1">
            <a:spLocks noChangeArrowheads="1"/>
          </xdr:cNvSpPr>
        </xdr:nvSpPr>
        <xdr:spPr bwMode="auto">
          <a:xfrm>
            <a:off x="12021593" y="13759768"/>
            <a:ext cx="553715" cy="1037069"/>
          </a:xfrm>
          <a:prstGeom prst="rect">
            <a:avLst/>
          </a:prstGeom>
          <a:solidFill>
            <a:schemeClr val="accent6">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lt" sz="900">
                <a:effectLst/>
                <a:latin typeface="+mn-lt"/>
                <a:ea typeface="Calibri" panose="020F0502020204030204" pitchFamily="34" charset="0"/>
                <a:cs typeface="Times New Roman" panose="02020603050405020304" pitchFamily="18" charset="0"/>
              </a:rPr>
              <a:t>...ir atimkite šį skaičių:</a:t>
            </a:r>
          </a:p>
        </xdr:txBody>
      </xdr:sp>
      <xdr:sp macro="" textlink="">
        <xdr:nvSpPr>
          <xdr:cNvPr id="156" name="155 kairysis riestinis skliaustas" descr="Laužtinio skliausto linija">
            <a:extLst>
              <a:ext uri="{FF2B5EF4-FFF2-40B4-BE49-F238E27FC236}">
                <a16:creationId xmlns:a16="http://schemas.microsoft.com/office/drawing/2014/main" id="{00000000-0008-0000-0300-00009C000000}"/>
              </a:ext>
            </a:extLst>
          </xdr:cNvPr>
          <xdr:cNvSpPr/>
        </xdr:nvSpPr>
        <xdr:spPr>
          <a:xfrm rot="16200000">
            <a:off x="12005730" y="13562103"/>
            <a:ext cx="248484" cy="144530"/>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157" name="2 teksto laukas" descr="Raskite simbolio padėties numerį...">
            <a:extLst>
              <a:ext uri="{FF2B5EF4-FFF2-40B4-BE49-F238E27FC236}">
                <a16:creationId xmlns:a16="http://schemas.microsoft.com/office/drawing/2014/main" id="{00000000-0008-0000-0300-00009D000000}"/>
              </a:ext>
            </a:extLst>
          </xdr:cNvPr>
          <xdr:cNvSpPr txBox="1">
            <a:spLocks noChangeArrowheads="1"/>
          </xdr:cNvSpPr>
        </xdr:nvSpPr>
        <xdr:spPr bwMode="auto">
          <a:xfrm>
            <a:off x="12602616" y="13759768"/>
            <a:ext cx="615890" cy="1032557"/>
          </a:xfrm>
          <a:prstGeom prst="rect">
            <a:avLst/>
          </a:prstGeom>
          <a:solidFill>
            <a:schemeClr val="accent6">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lt" sz="900">
                <a:effectLst/>
                <a:latin typeface="+mn-lt"/>
                <a:ea typeface="Calibri" panose="020F0502020204030204" pitchFamily="34" charset="0"/>
                <a:cs typeface="Times New Roman" panose="02020603050405020304" pitchFamily="18" charset="0"/>
              </a:rPr>
              <a:t>Raskite</a:t>
            </a:r>
            <a:r>
              <a:rPr lang="lt" sz="900" baseline="0">
                <a:effectLst/>
                <a:latin typeface="+mn-lt"/>
                <a:ea typeface="Calibri" panose="020F0502020204030204" pitchFamily="34" charset="0"/>
                <a:cs typeface="Times New Roman" panose="02020603050405020304" pitchFamily="18" charset="0"/>
              </a:rPr>
              <a:t> simbolio padėties numerį...</a:t>
            </a:r>
            <a:endParaRPr lang="en-US" sz="900">
              <a:effectLst/>
              <a:latin typeface="+mn-lt"/>
              <a:ea typeface="Calibri" panose="020F0502020204030204" pitchFamily="34" charset="0"/>
              <a:cs typeface="Times New Roman" panose="02020603050405020304" pitchFamily="18" charset="0"/>
            </a:endParaRPr>
          </a:p>
        </xdr:txBody>
      </xdr:sp>
      <xdr:sp macro="" textlink="">
        <xdr:nvSpPr>
          <xdr:cNvPr id="158" name="157 kairysis riestinis skliaustas" descr="Laužtinio skliausto linija">
            <a:extLst>
              <a:ext uri="{FF2B5EF4-FFF2-40B4-BE49-F238E27FC236}">
                <a16:creationId xmlns:a16="http://schemas.microsoft.com/office/drawing/2014/main" id="{00000000-0008-0000-0300-00009E000000}"/>
              </a:ext>
            </a:extLst>
          </xdr:cNvPr>
          <xdr:cNvSpPr/>
        </xdr:nvSpPr>
        <xdr:spPr>
          <a:xfrm rot="16200000">
            <a:off x="12372937" y="13369398"/>
            <a:ext cx="248484" cy="529941"/>
          </a:xfrm>
          <a:prstGeom prst="leftBrace">
            <a:avLst>
              <a:gd name="adj1" fmla="val 8333"/>
              <a:gd name="adj2" fmla="val 90001"/>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159" name="2 teksto laukas" descr="...pirmajam tarpui...">
            <a:extLst>
              <a:ext uri="{FF2B5EF4-FFF2-40B4-BE49-F238E27FC236}">
                <a16:creationId xmlns:a16="http://schemas.microsoft.com/office/drawing/2014/main" id="{00000000-0008-0000-0300-00009F000000}"/>
              </a:ext>
            </a:extLst>
          </xdr:cNvPr>
          <xdr:cNvSpPr txBox="1">
            <a:spLocks noChangeArrowheads="1"/>
          </xdr:cNvSpPr>
        </xdr:nvSpPr>
        <xdr:spPr bwMode="auto">
          <a:xfrm>
            <a:off x="13238856" y="13759768"/>
            <a:ext cx="537087" cy="1037069"/>
          </a:xfrm>
          <a:prstGeom prst="rect">
            <a:avLst/>
          </a:prstGeom>
          <a:solidFill>
            <a:schemeClr val="accent6">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lt" sz="900">
                <a:effectLst/>
                <a:latin typeface="+mn-lt"/>
                <a:ea typeface="Calibri" panose="020F0502020204030204" pitchFamily="34" charset="0"/>
                <a:cs typeface="Times New Roman" panose="02020603050405020304" pitchFamily="18" charset="0"/>
              </a:rPr>
              <a:t>...pir-majam tarpui...</a:t>
            </a:r>
          </a:p>
        </xdr:txBody>
      </xdr:sp>
      <xdr:sp macro="" textlink="">
        <xdr:nvSpPr>
          <xdr:cNvPr id="160" name="159 kairysis riestinis skliaustas" descr="Laužtinio skliausto linija">
            <a:extLst>
              <a:ext uri="{FF2B5EF4-FFF2-40B4-BE49-F238E27FC236}">
                <a16:creationId xmlns:a16="http://schemas.microsoft.com/office/drawing/2014/main" id="{00000000-0008-0000-0300-0000A0000000}"/>
              </a:ext>
            </a:extLst>
          </xdr:cNvPr>
          <xdr:cNvSpPr/>
        </xdr:nvSpPr>
        <xdr:spPr>
          <a:xfrm rot="16200000">
            <a:off x="13001128" y="13429792"/>
            <a:ext cx="257175" cy="391437"/>
          </a:xfrm>
          <a:prstGeom prst="leftBrace">
            <a:avLst>
              <a:gd name="adj1" fmla="val 8333"/>
              <a:gd name="adj2" fmla="val 90001"/>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161" name="2 teksto laukas" descr="...šiame langelyje">
            <a:extLst>
              <a:ext uri="{FF2B5EF4-FFF2-40B4-BE49-F238E27FC236}">
                <a16:creationId xmlns:a16="http://schemas.microsoft.com/office/drawing/2014/main" id="{00000000-0008-0000-0300-0000A1000000}"/>
              </a:ext>
            </a:extLst>
          </xdr:cNvPr>
          <xdr:cNvSpPr txBox="1">
            <a:spLocks noChangeArrowheads="1"/>
          </xdr:cNvSpPr>
        </xdr:nvSpPr>
        <xdr:spPr bwMode="auto">
          <a:xfrm>
            <a:off x="13802126" y="13759768"/>
            <a:ext cx="709921" cy="1037069"/>
          </a:xfrm>
          <a:prstGeom prst="rect">
            <a:avLst/>
          </a:prstGeom>
          <a:solidFill>
            <a:schemeClr val="accent6">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lt" sz="900">
                <a:effectLst/>
                <a:latin typeface="+mn-lt"/>
                <a:ea typeface="Calibri" panose="020F0502020204030204" pitchFamily="34" charset="0"/>
                <a:cs typeface="Times New Roman" panose="02020603050405020304" pitchFamily="18" charset="0"/>
              </a:rPr>
              <a:t>...</a:t>
            </a:r>
            <a:r>
              <a:rPr lang="lt" sz="900" baseline="0">
                <a:effectLst/>
                <a:latin typeface="+mn-lt"/>
                <a:ea typeface="Calibri" panose="020F0502020204030204" pitchFamily="34" charset="0"/>
                <a:cs typeface="Times New Roman" panose="02020603050405020304" pitchFamily="18" charset="0"/>
              </a:rPr>
              <a:t>šiame langelyje.</a:t>
            </a:r>
            <a:endParaRPr lang="en-US" sz="900">
              <a:effectLst/>
              <a:latin typeface="+mn-lt"/>
              <a:ea typeface="Calibri" panose="020F0502020204030204" pitchFamily="34" charset="0"/>
              <a:cs typeface="Times New Roman" panose="02020603050405020304" pitchFamily="18" charset="0"/>
            </a:endParaRPr>
          </a:p>
        </xdr:txBody>
      </xdr:sp>
      <xdr:sp macro="" textlink="">
        <xdr:nvSpPr>
          <xdr:cNvPr id="162" name="161 kairysis riestinis skliaustas" descr="Laužtinio skliausto linija">
            <a:extLst>
              <a:ext uri="{FF2B5EF4-FFF2-40B4-BE49-F238E27FC236}">
                <a16:creationId xmlns:a16="http://schemas.microsoft.com/office/drawing/2014/main" id="{00000000-0008-0000-0300-0000A2000000}"/>
              </a:ext>
            </a:extLst>
          </xdr:cNvPr>
          <xdr:cNvSpPr/>
        </xdr:nvSpPr>
        <xdr:spPr>
          <a:xfrm rot="16200000">
            <a:off x="13537404" y="13419210"/>
            <a:ext cx="248484" cy="449367"/>
          </a:xfrm>
          <a:prstGeom prst="leftBrace">
            <a:avLst>
              <a:gd name="adj1" fmla="val 8333"/>
              <a:gd name="adj2" fmla="val 90001"/>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163" name="Veiksmas" descr="KAIP TAI VEIKIA:">
            <a:extLst>
              <a:ext uri="{FF2B5EF4-FFF2-40B4-BE49-F238E27FC236}">
                <a16:creationId xmlns:a16="http://schemas.microsoft.com/office/drawing/2014/main" id="{00000000-0008-0000-0300-0000A3000000}"/>
              </a:ext>
            </a:extLst>
          </xdr:cNvPr>
          <xdr:cNvSpPr txBox="1"/>
        </xdr:nvSpPr>
        <xdr:spPr>
          <a:xfrm>
            <a:off x="9672978" y="11815512"/>
            <a:ext cx="3030715" cy="2983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rtl="0" eaLnBrk="1" fontAlgn="auto" latinLnBrk="0" hangingPunct="1">
              <a:lnSpc>
                <a:spcPct val="100000"/>
              </a:lnSpc>
              <a:spcBef>
                <a:spcPts val="0"/>
              </a:spcBef>
              <a:spcAft>
                <a:spcPts val="0"/>
              </a:spcAft>
              <a:buClrTx/>
              <a:buSzTx/>
              <a:buFontTx/>
              <a:buNone/>
              <a:tabLst/>
              <a:defRPr/>
            </a:pPr>
            <a:r>
              <a:rPr lang="lt" sz="1200" b="1" i="0" u="none" strike="noStrike" kern="0" cap="none" spc="0" normalizeH="0" baseline="0" noProof="0">
                <a:ln>
                  <a:noFill/>
                </a:ln>
                <a:solidFill>
                  <a:schemeClr val="accent1"/>
                </a:solidFill>
                <a:effectLst/>
                <a:uLnTx/>
                <a:uFillTx/>
                <a:latin typeface="+mj-lt"/>
                <a:ea typeface="Segoe UI" pitchFamily="34" charset="0"/>
                <a:cs typeface="Segoe UI Light" panose="020B0502040204020203" pitchFamily="34" charset="0"/>
              </a:rPr>
              <a:t>KAIP TAI VEIKIA:</a:t>
            </a:r>
            <a:endParaRPr lang="en-US" sz="1050" b="1" i="0" u="none" cap="none" spc="0">
              <a:ln>
                <a:noFill/>
              </a:ln>
              <a:solidFill>
                <a:schemeClr val="accent1"/>
              </a:solidFill>
              <a:effectLst/>
              <a:latin typeface="+mj-lt"/>
              <a:ea typeface="Segoe UI" pitchFamily="34" charset="0"/>
              <a:cs typeface="Segoe UI Light" panose="020B0502040204020203" pitchFamily="34" charset="0"/>
            </a:endParaRPr>
          </a:p>
        </xdr:txBody>
      </xdr:sp>
      <xdr:cxnSp macro="">
        <xdr:nvCxnSpPr>
          <xdr:cNvPr id="6" name="5 tiesioji jungtis" descr="Dekoratyvinė linija">
            <a:extLst>
              <a:ext uri="{FF2B5EF4-FFF2-40B4-BE49-F238E27FC236}">
                <a16:creationId xmlns:a16="http://schemas.microsoft.com/office/drawing/2014/main" id="{00000000-0008-0000-0300-000006000000}"/>
              </a:ext>
            </a:extLst>
          </xdr:cNvPr>
          <xdr:cNvCxnSpPr/>
        </xdr:nvCxnSpPr>
        <xdr:spPr>
          <a:xfrm>
            <a:off x="10229850" y="11668125"/>
            <a:ext cx="0" cy="209550"/>
          </a:xfrm>
          <a:prstGeom prst="line">
            <a:avLst/>
          </a:prstGeom>
          <a:noFill/>
          <a:ln w="19050">
            <a:solidFill>
              <a:srgbClr val="B5D2EC"/>
            </a:solidFill>
          </a:ln>
        </xdr:spPr>
        <xdr:style>
          <a:lnRef idx="2">
            <a:schemeClr val="accent1">
              <a:shade val="50000"/>
            </a:schemeClr>
          </a:lnRef>
          <a:fillRef idx="1">
            <a:schemeClr val="accent1"/>
          </a:fillRef>
          <a:effectRef idx="0">
            <a:schemeClr val="accent1"/>
          </a:effectRef>
          <a:fontRef idx="minor">
            <a:schemeClr val="lt1"/>
          </a:fontRef>
        </xdr:style>
      </xdr:cxnSp>
    </xdr:grpSp>
    <xdr:clientData/>
  </xdr:twoCellAnchor>
  <xdr:twoCellAnchor editAs="oneCell">
    <xdr:from>
      <xdr:col>0</xdr:col>
      <xdr:colOff>398319</xdr:colOff>
      <xdr:row>47</xdr:row>
      <xdr:rowOff>173182</xdr:rowOff>
    </xdr:from>
    <xdr:to>
      <xdr:col>1</xdr:col>
      <xdr:colOff>6934194</xdr:colOff>
      <xdr:row>77</xdr:row>
      <xdr:rowOff>9526</xdr:rowOff>
    </xdr:to>
    <xdr:grpSp>
      <xdr:nvGrpSpPr>
        <xdr:cNvPr id="4" name="Stulpelio skaidymas pasitelkus formules" descr="Stulpelio padalinimas naudojant formules Gali būti taip, kad norėsite naudoti formulę, kuri leis padalinti duomenis.Tokiu būdu, jei pirminiai duomenys bus atnaujinti, padalinti duomenys taip pat bus atnaujinti. Šis veiksmas yra gana sudėtingas. Tačiau jį įmanoma atlikti naudojantis keletu funkcijų: LEFT, RIGHT, FIND ir LEN. Norėdami gauti daugiau informacijos apie kiekvieną iš šių funkcijų, žr. nuorodas šio lapo apačioje. Tačiau jei esate smalsus, toliau aprašyta, kaip padalinti langelį C56. Atlikdami šiuos veiksmus, būtinai sekite diagramą esančią dešinėje: dukart spustelėkite geltoną langelį su vardu Emilija. Naudojome funkciją LEFT, kad išgautume simbolius iš kairės langelio C56 pusės. Norėdami nurodyti, kiek simbolių išgauti, naudojome funkciją FIND. Skaitykite diagramą „Kaip tai veikia“, tada, baigę skaityti, paspauskite klavišą ESC. Tada sukūrėme [pagalbinį stulpelį]. Jis buvo naudojamas tik tam, kad „padėtų“ išgauti likusį tekstą iš langelio. Tai buvo tik laikinas veiksmas, o stulpelį vėliau galima paslėpti. Dukart spustelėkite vardą Kotryna Butkienė, esantį [pagalbiniame stulpelyje]. Matysite, kad naudojome funkcijas RIGHT, LEN, ir FIND norėdami gauti simbolius nuo pirmojo tarpo iki langelio pabaigos. Dukart spustelėkite vardą Kotryna. Čia naudojome beveik tą pačią formulę, kaip atlikdami 1 veiksmą, bet simbolius išgavome ne iš C56 langelio, o iš F56. Dukart spustelėkite pavardę Butkienė. Naudojama ta pati formulė kaip 3 veiksme, bet gaunami simboliai iš G56, o ne iš langelio C56">
          <a:extLst>
            <a:ext uri="{FF2B5EF4-FFF2-40B4-BE49-F238E27FC236}">
              <a16:creationId xmlns:a16="http://schemas.microsoft.com/office/drawing/2014/main" id="{00000000-0008-0000-0300-000004000000}"/>
            </a:ext>
          </a:extLst>
        </xdr:cNvPr>
        <xdr:cNvGrpSpPr/>
      </xdr:nvGrpSpPr>
      <xdr:grpSpPr>
        <a:xfrm>
          <a:off x="398319" y="9698182"/>
          <a:ext cx="7383600" cy="5551344"/>
          <a:chOff x="398319" y="10117281"/>
          <a:chExt cx="5695084" cy="5637069"/>
        </a:xfrm>
      </xdr:grpSpPr>
      <xdr:sp macro="" textlink="">
        <xdr:nvSpPr>
          <xdr:cNvPr id="166" name="165 stačiakampis" descr="Fonas">
            <a:extLst>
              <a:ext uri="{FF2B5EF4-FFF2-40B4-BE49-F238E27FC236}">
                <a16:creationId xmlns:a16="http://schemas.microsoft.com/office/drawing/2014/main" id="{00000000-0008-0000-0300-0000A6000000}"/>
              </a:ext>
            </a:extLst>
          </xdr:cNvPr>
          <xdr:cNvSpPr/>
        </xdr:nvSpPr>
        <xdr:spPr>
          <a:xfrm>
            <a:off x="398319" y="10117281"/>
            <a:ext cx="5695084" cy="5637069"/>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167" name="Veiksmas" descr="Stulpelio skaidymas pasitelkus formules">
            <a:extLst>
              <a:ext uri="{FF2B5EF4-FFF2-40B4-BE49-F238E27FC236}">
                <a16:creationId xmlns:a16="http://schemas.microsoft.com/office/drawing/2014/main" id="{00000000-0008-0000-0300-0000A7000000}"/>
              </a:ext>
            </a:extLst>
          </xdr:cNvPr>
          <xdr:cNvSpPr txBox="1"/>
        </xdr:nvSpPr>
        <xdr:spPr>
          <a:xfrm>
            <a:off x="630032" y="10245504"/>
            <a:ext cx="5215758"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lt"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Stulpelio skaidymas pasitelkus formules</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68" name="167 tiesioji jungtis" descr="Dekoratyvinė linija">
            <a:extLst>
              <a:ext uri="{FF2B5EF4-FFF2-40B4-BE49-F238E27FC236}">
                <a16:creationId xmlns:a16="http://schemas.microsoft.com/office/drawing/2014/main" id="{00000000-0008-0000-0300-0000A8000000}"/>
              </a:ext>
            </a:extLst>
          </xdr:cNvPr>
          <xdr:cNvCxnSpPr>
            <a:cxnSpLocks/>
          </xdr:cNvCxnSpPr>
        </xdr:nvCxnSpPr>
        <xdr:spPr>
          <a:xfrm>
            <a:off x="633207" y="10752917"/>
            <a:ext cx="5212583"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69" name="168 tiesioji jungtis" descr="Dekoratyvinė linija">
            <a:extLst>
              <a:ext uri="{FF2B5EF4-FFF2-40B4-BE49-F238E27FC236}">
                <a16:creationId xmlns:a16="http://schemas.microsoft.com/office/drawing/2014/main" id="{00000000-0008-0000-0300-0000A9000000}"/>
              </a:ext>
            </a:extLst>
          </xdr:cNvPr>
          <xdr:cNvCxnSpPr>
            <a:cxnSpLocks/>
          </xdr:cNvCxnSpPr>
        </xdr:nvCxnSpPr>
        <xdr:spPr>
          <a:xfrm>
            <a:off x="633207" y="15488533"/>
            <a:ext cx="5212583"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70" name="Veiksmas" descr="Gali būti taip, kad norėsite naudoti formulę, kuri leis padalinti duomenis.Tokiu būdu, jei pirminiai duomenys bus atnaujinti, padalinti duomenys taip pat bus atnaujinti. Šis veiksmas yra gana sudėtingas. Tačiau jį įmanoma atlikti naudojantis keletu funkcijų: LEFT, RIGHT, FIND ir LEN. Norėdami gauti daugiau informacijos apie kiekvieną iš šių funkcijų, žr. nuorodas šio lapo apačioje. Tačiau jei esate smalsus, toliau aprašyta, kaip padalinti langelį C56. Atlikdami šiuos veiksmus, būtinai sekite diagramą esančią dešinėje:">
            <a:extLst>
              <a:ext uri="{FF2B5EF4-FFF2-40B4-BE49-F238E27FC236}">
                <a16:creationId xmlns:a16="http://schemas.microsoft.com/office/drawing/2014/main" id="{00000000-0008-0000-0300-0000AA000000}"/>
              </a:ext>
            </a:extLst>
          </xdr:cNvPr>
          <xdr:cNvSpPr txBox="1"/>
        </xdr:nvSpPr>
        <xdr:spPr>
          <a:xfrm>
            <a:off x="626884" y="10826527"/>
            <a:ext cx="5211941" cy="12130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lt" sz="1100">
                <a:solidFill>
                  <a:schemeClr val="tx1">
                    <a:lumMod val="75000"/>
                    <a:lumOff val="25000"/>
                  </a:schemeClr>
                </a:solidFill>
                <a:latin typeface="Segoe UI" panose="020B0502040204020203" pitchFamily="34" charset="0"/>
                <a:cs typeface="Segoe UI" panose="020B0502040204020203" pitchFamily="34" charset="0"/>
              </a:rPr>
              <a:t>Galite užrašyti formulę, skirtą duomenims skaidyti. Taip atnaujinus pradinius duomenis, duomenų skaidymas taip pat atnaujinamas. Tai – sudėtingesnis procesas. Tačiau jis įmanomas naudojant kelias naudingas funkcijas: LEFT, RIGHT, FIND ir LEN. Daugiau informacijos apie kiekvieną iš šių funkcijų sužinosite peržiūrėję saitus šio lapo apačioje. Bet jei norite sužinoti, štai kaip skaidome langelį C56. Atlikdami veiksmus, nepamirškite stebėti, kas vyksta dešinėje pusėje esančioje diagramoje:</a:t>
            </a:r>
          </a:p>
        </xdr:txBody>
      </xdr:sp>
      <xdr:sp macro="" textlink="">
        <xdr:nvSpPr>
          <xdr:cNvPr id="171" name="Veiksmas" descr="Dukart spustelėkite geltoną langelį su įrašu Emilija. Naudodami funkciją LEFT, gavome simbolius iš kairiosios langelio C56 pusės. Norėdami nurodyti simbolių, kuriuos reikia gauti, skaičių, naudojome funkciją FIND. Peržiūrėkite diagramą Kaip tai veikia, tada, kai baigsite, paspauskite ESC">
            <a:extLst>
              <a:ext uri="{FF2B5EF4-FFF2-40B4-BE49-F238E27FC236}">
                <a16:creationId xmlns:a16="http://schemas.microsoft.com/office/drawing/2014/main" id="{00000000-0008-0000-0300-0000AB000000}"/>
              </a:ext>
            </a:extLst>
          </xdr:cNvPr>
          <xdr:cNvSpPr txBox="1"/>
        </xdr:nvSpPr>
        <xdr:spPr>
          <a:xfrm>
            <a:off x="1037005" y="12148152"/>
            <a:ext cx="4808785" cy="8593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lt" sz="1100">
                <a:solidFill>
                  <a:schemeClr val="tx1">
                    <a:lumMod val="75000"/>
                    <a:lumOff val="25000"/>
                  </a:schemeClr>
                </a:solidFill>
                <a:latin typeface="Segoe UI" panose="020B0502040204020203" pitchFamily="34" charset="0"/>
                <a:cs typeface="Segoe UI" panose="020B0502040204020203" pitchFamily="34" charset="0"/>
              </a:rPr>
              <a:t>Dukart spustelėkite geltoną langelį su įrašu </a:t>
            </a:r>
            <a:r>
              <a:rPr lang="lt" sz="1100" b="1">
                <a:solidFill>
                  <a:schemeClr val="tx1">
                    <a:lumMod val="75000"/>
                    <a:lumOff val="25000"/>
                  </a:schemeClr>
                </a:solidFill>
                <a:latin typeface="Segoe UI" panose="020B0502040204020203" pitchFamily="34" charset="0"/>
                <a:cs typeface="Segoe UI" panose="020B0502040204020203" pitchFamily="34" charset="0"/>
              </a:rPr>
              <a:t>Emilija</a:t>
            </a:r>
            <a:r>
              <a:rPr lang="lt" sz="1100">
                <a:solidFill>
                  <a:schemeClr val="tx1">
                    <a:lumMod val="75000"/>
                    <a:lumOff val="25000"/>
                  </a:schemeClr>
                </a:solidFill>
                <a:latin typeface="Segoe UI" panose="020B0502040204020203" pitchFamily="34" charset="0"/>
                <a:cs typeface="Segoe UI" panose="020B0502040204020203" pitchFamily="34" charset="0"/>
              </a:rPr>
              <a:t>. Naudodami funkciją LEFT, gavome simbolius iš kairiosios langelio C56 pusės. Norėdami nurodyti simbolių, kuriuos reikia gauti, skaičių, naudojome funkciją FIND. Peržiūrėkite diagramą</a:t>
            </a:r>
            <a:r>
              <a:rPr lang="lt" sz="1100" b="1" baseline="0">
                <a:solidFill>
                  <a:schemeClr val="tx1">
                    <a:lumMod val="75000"/>
                    <a:lumOff val="25000"/>
                  </a:schemeClr>
                </a:solidFill>
                <a:latin typeface="Segoe UI" panose="020B0502040204020203" pitchFamily="34" charset="0"/>
                <a:cs typeface="Segoe UI" panose="020B0502040204020203" pitchFamily="34" charset="0"/>
              </a:rPr>
              <a:t> Kaip tai veikia</a:t>
            </a:r>
            <a:r>
              <a:rPr lang="lt" sz="1100" baseline="0">
                <a:solidFill>
                  <a:schemeClr val="tx1">
                    <a:lumMod val="75000"/>
                    <a:lumOff val="25000"/>
                  </a:schemeClr>
                </a:solidFill>
                <a:latin typeface="Segoe UI" panose="020B0502040204020203" pitchFamily="34" charset="0"/>
                <a:cs typeface="Segoe UI" panose="020B0502040204020203" pitchFamily="34" charset="0"/>
              </a:rPr>
              <a:t>, tada, kai baigsite, paspauskite ESC. </a:t>
            </a:r>
            <a:endParaRPr lang="en-US" sz="1100">
              <a:solidFill>
                <a:schemeClr val="tx1">
                  <a:lumMod val="75000"/>
                  <a:lumOff val="25000"/>
                </a:schemeClr>
              </a:solidFill>
              <a:latin typeface="Segoe UI" panose="020B0502040204020203" pitchFamily="34" charset="0"/>
              <a:cs typeface="Segoe UI" panose="020B0502040204020203" pitchFamily="34" charset="0"/>
            </a:endParaRPr>
          </a:p>
        </xdr:txBody>
      </xdr:sp>
      <xdr:sp macro="" textlink="">
        <xdr:nvSpPr>
          <xdr:cNvPr id="172" name="171 ovalas" descr="1">
            <a:extLst>
              <a:ext uri="{FF2B5EF4-FFF2-40B4-BE49-F238E27FC236}">
                <a16:creationId xmlns:a16="http://schemas.microsoft.com/office/drawing/2014/main" id="{00000000-0008-0000-0300-0000AC000000}"/>
              </a:ext>
            </a:extLst>
          </xdr:cNvPr>
          <xdr:cNvSpPr/>
        </xdr:nvSpPr>
        <xdr:spPr>
          <a:xfrm>
            <a:off x="630033" y="12105655"/>
            <a:ext cx="299887" cy="3948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lt" sz="1600">
                <a:latin typeface="Segoe UI Semibold" panose="020B0702040204020203" pitchFamily="34" charset="0"/>
                <a:cs typeface="Segoe UI Semibold" panose="020B0702040204020203" pitchFamily="34" charset="0"/>
              </a:rPr>
              <a:t>1</a:t>
            </a:r>
          </a:p>
        </xdr:txBody>
      </xdr:sp>
      <xdr:sp macro="" textlink="">
        <xdr:nvSpPr>
          <xdr:cNvPr id="173" name="Veiksmas" descr="Tada sukūrėme [pagalbinį stulpelį]. Jis buvo naudojamas tik tam, kad „padėtų“ išgauti likusį tekstą iš langelio. Tai buvo tik laikinas veiksmas, o stulpelį vėliau galima paslėpti">
            <a:extLst>
              <a:ext uri="{FF2B5EF4-FFF2-40B4-BE49-F238E27FC236}">
                <a16:creationId xmlns:a16="http://schemas.microsoft.com/office/drawing/2014/main" id="{00000000-0008-0000-0300-0000AD000000}"/>
              </a:ext>
            </a:extLst>
          </xdr:cNvPr>
          <xdr:cNvSpPr txBox="1"/>
        </xdr:nvSpPr>
        <xdr:spPr>
          <a:xfrm>
            <a:off x="1037004" y="12968857"/>
            <a:ext cx="4808786" cy="7253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lt" sz="1100">
                <a:solidFill>
                  <a:schemeClr val="tx1">
                    <a:lumMod val="75000"/>
                    <a:lumOff val="25000"/>
                  </a:schemeClr>
                </a:solidFill>
                <a:latin typeface="Segoe UI" panose="020B0502040204020203" pitchFamily="34" charset="0"/>
                <a:cs typeface="Segoe UI" panose="020B0502040204020203" pitchFamily="34" charset="0"/>
              </a:rPr>
              <a:t>Sukūrėme </a:t>
            </a:r>
            <a:r>
              <a:rPr lang="lt" sz="1100" b="1">
                <a:solidFill>
                  <a:schemeClr val="tx1">
                    <a:lumMod val="75000"/>
                    <a:lumOff val="25000"/>
                  </a:schemeClr>
                </a:solidFill>
                <a:latin typeface="Segoe UI" panose="020B0502040204020203" pitchFamily="34" charset="0"/>
                <a:cs typeface="Segoe UI" panose="020B0502040204020203" pitchFamily="34" charset="0"/>
              </a:rPr>
              <a:t>[</a:t>
            </a:r>
            <a:r>
              <a:rPr lang="lt" sz="1100">
                <a:solidFill>
                  <a:schemeClr val="tx1">
                    <a:lumMod val="75000"/>
                    <a:lumOff val="25000"/>
                  </a:schemeClr>
                </a:solidFill>
                <a:latin typeface="Segoe UI" panose="020B0502040204020203" pitchFamily="34" charset="0"/>
                <a:cs typeface="Segoe UI" panose="020B0502040204020203" pitchFamily="34" charset="0"/>
              </a:rPr>
              <a:t>stulpelį Pagalbininkas]. Tai tiesiog padėjo gauti kitą tekstą langelyje. Jis buvo numatytas kaip laikinas ir vėliau turi būti paslėptas. </a:t>
            </a:r>
          </a:p>
        </xdr:txBody>
      </xdr:sp>
      <xdr:sp macro="" textlink="">
        <xdr:nvSpPr>
          <xdr:cNvPr id="174" name="173 ovalas" descr="2">
            <a:extLst>
              <a:ext uri="{FF2B5EF4-FFF2-40B4-BE49-F238E27FC236}">
                <a16:creationId xmlns:a16="http://schemas.microsoft.com/office/drawing/2014/main" id="{00000000-0008-0000-0300-0000AE000000}"/>
              </a:ext>
            </a:extLst>
          </xdr:cNvPr>
          <xdr:cNvSpPr/>
        </xdr:nvSpPr>
        <xdr:spPr>
          <a:xfrm>
            <a:off x="630033" y="12926358"/>
            <a:ext cx="299887" cy="3948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lt" sz="1600">
                <a:latin typeface="Segoe UI Semibold" panose="020B0702040204020203" pitchFamily="34" charset="0"/>
                <a:cs typeface="Segoe UI Semibold" panose="020B0702040204020203" pitchFamily="34" charset="0"/>
              </a:rPr>
              <a:t>2</a:t>
            </a:r>
          </a:p>
        </xdr:txBody>
      </xdr:sp>
      <xdr:sp macro="" textlink="">
        <xdr:nvSpPr>
          <xdr:cNvPr id="175" name="Veiksmas" descr="Dukart spustelėkite pavardę Butkienė. Naudojama ta pati formulė kaip 3 veiksme, bet gaunami simboliai iš F56, o ne iš langelio C56">
            <a:extLst>
              <a:ext uri="{FF2B5EF4-FFF2-40B4-BE49-F238E27FC236}">
                <a16:creationId xmlns:a16="http://schemas.microsoft.com/office/drawing/2014/main" id="{00000000-0008-0000-0300-0000AF000000}"/>
              </a:ext>
            </a:extLst>
          </xdr:cNvPr>
          <xdr:cNvSpPr txBox="1"/>
        </xdr:nvSpPr>
        <xdr:spPr>
          <a:xfrm>
            <a:off x="1037004" y="14808301"/>
            <a:ext cx="4808786"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lt" sz="1100">
                <a:solidFill>
                  <a:schemeClr val="tx1">
                    <a:lumMod val="75000"/>
                    <a:lumOff val="25000"/>
                  </a:schemeClr>
                </a:solidFill>
                <a:latin typeface="Segoe UI" panose="020B0502040204020203" pitchFamily="34" charset="0"/>
                <a:cs typeface="Segoe UI" panose="020B0502040204020203" pitchFamily="34" charset="0"/>
              </a:rPr>
              <a:t>Dukart spustelėkite </a:t>
            </a:r>
            <a:r>
              <a:rPr lang="lt" sz="1100" b="1">
                <a:solidFill>
                  <a:schemeClr val="tx1">
                    <a:lumMod val="75000"/>
                    <a:lumOff val="25000"/>
                  </a:schemeClr>
                </a:solidFill>
                <a:latin typeface="Segoe UI" panose="020B0502040204020203" pitchFamily="34" charset="0"/>
                <a:cs typeface="Segoe UI" panose="020B0502040204020203" pitchFamily="34" charset="0"/>
              </a:rPr>
              <a:t>Butkutė</a:t>
            </a:r>
            <a:r>
              <a:rPr lang="lt" sz="1100">
                <a:solidFill>
                  <a:schemeClr val="tx1">
                    <a:lumMod val="75000"/>
                    <a:lumOff val="25000"/>
                  </a:schemeClr>
                </a:solidFill>
                <a:latin typeface="Segoe UI" panose="020B0502040204020203" pitchFamily="34" charset="0"/>
                <a:cs typeface="Segoe UI" panose="020B0502040204020203" pitchFamily="34" charset="0"/>
              </a:rPr>
              <a:t>. Naudojama ta pati formulė kaip 3 veiksme, bet gaunami simboliai iš F56, o ne iš langelio C56. </a:t>
            </a:r>
          </a:p>
        </xdr:txBody>
      </xdr:sp>
      <xdr:sp macro="" textlink="">
        <xdr:nvSpPr>
          <xdr:cNvPr id="176" name="175 ovalas" descr="5">
            <a:extLst>
              <a:ext uri="{FF2B5EF4-FFF2-40B4-BE49-F238E27FC236}">
                <a16:creationId xmlns:a16="http://schemas.microsoft.com/office/drawing/2014/main" id="{00000000-0008-0000-0300-0000B0000000}"/>
              </a:ext>
            </a:extLst>
          </xdr:cNvPr>
          <xdr:cNvSpPr/>
        </xdr:nvSpPr>
        <xdr:spPr>
          <a:xfrm>
            <a:off x="630033" y="14765803"/>
            <a:ext cx="299887" cy="3948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lt" sz="1600">
                <a:latin typeface="Segoe UI Semibold" panose="020B0702040204020203" pitchFamily="34" charset="0"/>
                <a:cs typeface="Segoe UI Semibold" panose="020B0702040204020203" pitchFamily="34" charset="0"/>
              </a:rPr>
              <a:t>5</a:t>
            </a:r>
          </a:p>
        </xdr:txBody>
      </xdr:sp>
      <xdr:sp macro="" textlink="">
        <xdr:nvSpPr>
          <xdr:cNvPr id="177" name="Veiksmas" descr="Dukart spustelėkite vardą Kotryna Butkienė, esantį [pagalbiniame stulpelyje]. Matysite, kad naudojome funkcijas RIGHT, LEN, ir FIND norėdami gauti simbolius nuo pirmojo tarpo iki langelio pabaigos">
            <a:extLst>
              <a:ext uri="{FF2B5EF4-FFF2-40B4-BE49-F238E27FC236}">
                <a16:creationId xmlns:a16="http://schemas.microsoft.com/office/drawing/2014/main" id="{00000000-0008-0000-0300-0000B1000000}"/>
              </a:ext>
            </a:extLst>
          </xdr:cNvPr>
          <xdr:cNvSpPr txBox="1"/>
        </xdr:nvSpPr>
        <xdr:spPr>
          <a:xfrm>
            <a:off x="1037004" y="13625419"/>
            <a:ext cx="4808786" cy="6388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lt" sz="1100">
                <a:solidFill>
                  <a:schemeClr val="tx1">
                    <a:lumMod val="75000"/>
                    <a:lumOff val="25000"/>
                  </a:schemeClr>
                </a:solidFill>
                <a:latin typeface="Segoe UI" panose="020B0502040204020203" pitchFamily="34" charset="0"/>
                <a:cs typeface="Segoe UI" panose="020B0502040204020203" pitchFamily="34" charset="0"/>
              </a:rPr>
              <a:t>Dukart spustelėkite </a:t>
            </a:r>
            <a:r>
              <a:rPr lang="lt" sz="1100" b="1">
                <a:solidFill>
                  <a:schemeClr val="tx1">
                    <a:lumMod val="75000"/>
                    <a:lumOff val="25000"/>
                  </a:schemeClr>
                </a:solidFill>
                <a:latin typeface="Segoe UI" panose="020B0502040204020203" pitchFamily="34" charset="0"/>
                <a:cs typeface="Segoe UI" panose="020B0502040204020203" pitchFamily="34" charset="0"/>
              </a:rPr>
              <a:t>Ona Butkutė</a:t>
            </a:r>
            <a:r>
              <a:rPr lang="lt" sz="1100" b="0">
                <a:solidFill>
                  <a:schemeClr val="tx1">
                    <a:lumMod val="75000"/>
                    <a:lumOff val="25000"/>
                  </a:schemeClr>
                </a:solidFill>
                <a:latin typeface="Segoe UI" panose="020B0502040204020203" pitchFamily="34" charset="0"/>
                <a:cs typeface="Segoe UI" panose="020B0502040204020203" pitchFamily="34" charset="0"/>
              </a:rPr>
              <a:t> [stulpelyje Pagalbininkas]</a:t>
            </a:r>
            <a:r>
              <a:rPr lang="lt" sz="1100">
                <a:solidFill>
                  <a:schemeClr val="tx1">
                    <a:lumMod val="75000"/>
                    <a:lumOff val="25000"/>
                  </a:schemeClr>
                </a:solidFill>
                <a:latin typeface="Segoe UI" panose="020B0502040204020203" pitchFamily="34" charset="0"/>
                <a:cs typeface="Segoe UI" panose="020B0502040204020203" pitchFamily="34" charset="0"/>
              </a:rPr>
              <a:t>. Matysite, kad naudojome funkcijas RIGHT, LEN, ir FIND norėdami gauti simbolius nuo pirmojo tarpo iki langelio pabaigos. </a:t>
            </a:r>
          </a:p>
        </xdr:txBody>
      </xdr:sp>
      <xdr:sp macro="" textlink="">
        <xdr:nvSpPr>
          <xdr:cNvPr id="178" name="177 ovalas" descr="3">
            <a:extLst>
              <a:ext uri="{FF2B5EF4-FFF2-40B4-BE49-F238E27FC236}">
                <a16:creationId xmlns:a16="http://schemas.microsoft.com/office/drawing/2014/main" id="{00000000-0008-0000-0300-0000B2000000}"/>
              </a:ext>
            </a:extLst>
          </xdr:cNvPr>
          <xdr:cNvSpPr/>
        </xdr:nvSpPr>
        <xdr:spPr>
          <a:xfrm>
            <a:off x="630033" y="13582921"/>
            <a:ext cx="299887" cy="3948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lt" sz="1600">
                <a:latin typeface="Segoe UI Semibold" panose="020B0702040204020203" pitchFamily="34" charset="0"/>
                <a:cs typeface="Segoe UI Semibold" panose="020B0702040204020203" pitchFamily="34" charset="0"/>
              </a:rPr>
              <a:t>3</a:t>
            </a:r>
          </a:p>
        </xdr:txBody>
      </xdr:sp>
      <xdr:sp macro="" textlink="">
        <xdr:nvSpPr>
          <xdr:cNvPr id="179" name="Veiksmas" descr="Dukart spustelėkite vardą Kotryna. Čia naudojome beveik tą pačią formulę, kaip atlikdami 1 veiksmą, bet simbolius išgavome ne iš C56 langelio, o iš F56">
            <a:extLst>
              <a:ext uri="{FF2B5EF4-FFF2-40B4-BE49-F238E27FC236}">
                <a16:creationId xmlns:a16="http://schemas.microsoft.com/office/drawing/2014/main" id="{00000000-0008-0000-0300-0000B3000000}"/>
              </a:ext>
            </a:extLst>
          </xdr:cNvPr>
          <xdr:cNvSpPr txBox="1"/>
        </xdr:nvSpPr>
        <xdr:spPr>
          <a:xfrm>
            <a:off x="1037004" y="14296795"/>
            <a:ext cx="4808786" cy="4591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lt" sz="1100">
                <a:solidFill>
                  <a:schemeClr val="tx1">
                    <a:lumMod val="75000"/>
                    <a:lumOff val="25000"/>
                  </a:schemeClr>
                </a:solidFill>
                <a:latin typeface="Segoe UI" panose="020B0502040204020203" pitchFamily="34" charset="0"/>
                <a:cs typeface="Segoe UI" panose="020B0502040204020203" pitchFamily="34" charset="0"/>
              </a:rPr>
              <a:t>Dukart spustelėkite </a:t>
            </a:r>
            <a:r>
              <a:rPr lang="lt" sz="1100" b="1">
                <a:solidFill>
                  <a:schemeClr val="tx1">
                    <a:lumMod val="75000"/>
                    <a:lumOff val="25000"/>
                  </a:schemeClr>
                </a:solidFill>
                <a:latin typeface="Segoe UI" panose="020B0502040204020203" pitchFamily="34" charset="0"/>
                <a:cs typeface="Segoe UI" panose="020B0502040204020203" pitchFamily="34" charset="0"/>
              </a:rPr>
              <a:t>Francis</a:t>
            </a:r>
            <a:r>
              <a:rPr lang="lt" sz="1100">
                <a:solidFill>
                  <a:schemeClr val="tx1">
                    <a:lumMod val="75000"/>
                    <a:lumOff val="25000"/>
                  </a:schemeClr>
                </a:solidFill>
                <a:latin typeface="Segoe UI" panose="020B0502040204020203" pitchFamily="34" charset="0"/>
                <a:cs typeface="Segoe UI" panose="020B0502040204020203" pitchFamily="34" charset="0"/>
              </a:rPr>
              <a:t>. Čia naudojome beveik tą pačią formulę kaip 1 veiksme, bet užuot gavę simbolius iš C56, jie gaunami iš F56. </a:t>
            </a:r>
          </a:p>
        </xdr:txBody>
      </xdr:sp>
      <xdr:sp macro="" textlink="">
        <xdr:nvSpPr>
          <xdr:cNvPr id="180" name="179 ovalas" descr="4">
            <a:extLst>
              <a:ext uri="{FF2B5EF4-FFF2-40B4-BE49-F238E27FC236}">
                <a16:creationId xmlns:a16="http://schemas.microsoft.com/office/drawing/2014/main" id="{00000000-0008-0000-0300-0000B4000000}"/>
              </a:ext>
            </a:extLst>
          </xdr:cNvPr>
          <xdr:cNvSpPr/>
        </xdr:nvSpPr>
        <xdr:spPr>
          <a:xfrm>
            <a:off x="630033" y="14254296"/>
            <a:ext cx="299887" cy="3948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lt" sz="1600">
                <a:latin typeface="Segoe UI Semibold" panose="020B0702040204020203" pitchFamily="34" charset="0"/>
                <a:cs typeface="Segoe UI Semibold" panose="020B0702040204020203" pitchFamily="34" charset="0"/>
              </a:rPr>
              <a:t>4</a:t>
            </a:r>
          </a:p>
        </xdr:txBody>
      </xdr:sp>
    </xdr:grpSp>
    <xdr:clientData/>
  </xdr:twoCellAnchor>
  <xdr:twoCellAnchor editAs="oneCell">
    <xdr:from>
      <xdr:col>0</xdr:col>
      <xdr:colOff>400050</xdr:colOff>
      <xdr:row>77</xdr:row>
      <xdr:rowOff>152400</xdr:rowOff>
    </xdr:from>
    <xdr:to>
      <xdr:col>1</xdr:col>
      <xdr:colOff>6935925</xdr:colOff>
      <xdr:row>102</xdr:row>
      <xdr:rowOff>142875</xdr:rowOff>
    </xdr:to>
    <xdr:grpSp>
      <xdr:nvGrpSpPr>
        <xdr:cNvPr id="5" name="Daugiau rasite žiniatinklyje" descr="Daugiau informacijos rasite žiniatinklyje, su žiniatinklio nuorodomis „Atgal į viršų“, „Kitas veiksmas“">
          <a:extLst>
            <a:ext uri="{FF2B5EF4-FFF2-40B4-BE49-F238E27FC236}">
              <a16:creationId xmlns:a16="http://schemas.microsoft.com/office/drawing/2014/main" id="{00000000-0008-0000-0300-000005000000}"/>
            </a:ext>
          </a:extLst>
        </xdr:cNvPr>
        <xdr:cNvGrpSpPr/>
      </xdr:nvGrpSpPr>
      <xdr:grpSpPr>
        <a:xfrm>
          <a:off x="400050" y="15392400"/>
          <a:ext cx="7383600" cy="4752975"/>
          <a:chOff x="400050" y="15944850"/>
          <a:chExt cx="5695950" cy="4619625"/>
        </a:xfrm>
      </xdr:grpSpPr>
      <xdr:sp macro="" textlink="">
        <xdr:nvSpPr>
          <xdr:cNvPr id="198" name="197 stačiakampis" descr="Fonas">
            <a:extLst>
              <a:ext uri="{FF2B5EF4-FFF2-40B4-BE49-F238E27FC236}">
                <a16:creationId xmlns:a16="http://schemas.microsoft.com/office/drawing/2014/main" id="{00000000-0008-0000-0300-0000C6000000}"/>
              </a:ext>
            </a:extLst>
          </xdr:cNvPr>
          <xdr:cNvSpPr/>
        </xdr:nvSpPr>
        <xdr:spPr>
          <a:xfrm>
            <a:off x="400050" y="15944850"/>
            <a:ext cx="5695950" cy="461962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199" name="Veiksmas" descr="Daugiau informacijos rasite žiniatinklyje">
            <a:extLst>
              <a:ext uri="{FF2B5EF4-FFF2-40B4-BE49-F238E27FC236}">
                <a16:creationId xmlns:a16="http://schemas.microsoft.com/office/drawing/2014/main" id="{00000000-0008-0000-0300-0000C7000000}"/>
              </a:ext>
            </a:extLst>
          </xdr:cNvPr>
          <xdr:cNvSpPr txBox="1"/>
        </xdr:nvSpPr>
        <xdr:spPr>
          <a:xfrm>
            <a:off x="631798" y="16063548"/>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lt"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Daugiau informacijos rasite žiniatinklyje</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200" name="199 tiesioji jungtis" descr="Dekoratyvinė linija">
            <a:extLst>
              <a:ext uri="{FF2B5EF4-FFF2-40B4-BE49-F238E27FC236}">
                <a16:creationId xmlns:a16="http://schemas.microsoft.com/office/drawing/2014/main" id="{00000000-0008-0000-0300-0000C8000000}"/>
              </a:ext>
            </a:extLst>
          </xdr:cNvPr>
          <xdr:cNvCxnSpPr>
            <a:cxnSpLocks/>
          </xdr:cNvCxnSpPr>
        </xdr:nvCxnSpPr>
        <xdr:spPr>
          <a:xfrm>
            <a:off x="634974" y="1657096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201" name="Mygtukas Pirmyn" descr="Atgal į viršų, hipersaitu susieta su langeliu A1">
            <a:hlinkClick xmlns:r="http://schemas.openxmlformats.org/officeDocument/2006/relationships" r:id="rId3" tooltip="Pasirinkite norėdami grįžti į šio darbalapio langelį A1"/>
            <a:extLst>
              <a:ext uri="{FF2B5EF4-FFF2-40B4-BE49-F238E27FC236}">
                <a16:creationId xmlns:a16="http://schemas.microsoft.com/office/drawing/2014/main" id="{00000000-0008-0000-0300-0000C9000000}"/>
              </a:ext>
            </a:extLst>
          </xdr:cNvPr>
          <xdr:cNvSpPr/>
        </xdr:nvSpPr>
        <xdr:spPr>
          <a:xfrm>
            <a:off x="634974" y="19787357"/>
            <a:ext cx="2899352" cy="536454"/>
          </a:xfrm>
          <a:prstGeom prst="up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lt" sz="1200">
                <a:solidFill>
                  <a:srgbClr val="0B744D"/>
                </a:solidFill>
                <a:latin typeface="Segoe UI" pitchFamily="34" charset="0"/>
                <a:ea typeface="Segoe UI" pitchFamily="34" charset="0"/>
                <a:cs typeface="Segoe UI" pitchFamily="34" charset="0"/>
              </a:rPr>
              <a:t>Atgal į viršų</a:t>
            </a:r>
          </a:p>
        </xdr:txBody>
      </xdr:sp>
      <xdr:cxnSp macro="">
        <xdr:nvCxnSpPr>
          <xdr:cNvPr id="202" name="201 tiesioji jungtis" descr="Dekoratyvinė linija">
            <a:extLst>
              <a:ext uri="{FF2B5EF4-FFF2-40B4-BE49-F238E27FC236}">
                <a16:creationId xmlns:a16="http://schemas.microsoft.com/office/drawing/2014/main" id="{00000000-0008-0000-0300-0000CA000000}"/>
              </a:ext>
            </a:extLst>
          </xdr:cNvPr>
          <xdr:cNvCxnSpPr>
            <a:cxnSpLocks/>
          </xdr:cNvCxnSpPr>
        </xdr:nvCxnSpPr>
        <xdr:spPr>
          <a:xfrm>
            <a:off x="634974" y="19526250"/>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203" name="Mygtukas Pirmyn" descr="Kito veiksmo mygtukas, hipersaitu susietas su kitu lapu">
            <a:hlinkClick xmlns:r="http://schemas.openxmlformats.org/officeDocument/2006/relationships" r:id="rId4" tooltip="Pasirinkite, jei norite pereiti prie kito veiksmo"/>
            <a:extLst>
              <a:ext uri="{FF2B5EF4-FFF2-40B4-BE49-F238E27FC236}">
                <a16:creationId xmlns:a16="http://schemas.microsoft.com/office/drawing/2014/main" id="{00000000-0008-0000-0300-0000CB000000}"/>
              </a:ext>
            </a:extLst>
          </xdr:cNvPr>
          <xdr:cNvSpPr/>
        </xdr:nvSpPr>
        <xdr:spPr>
          <a:xfrm>
            <a:off x="4693920" y="19977858"/>
            <a:ext cx="1154430" cy="34849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lt" sz="1200">
                <a:solidFill>
                  <a:srgbClr val="0B744D"/>
                </a:solidFill>
                <a:latin typeface="Segoe UI" pitchFamily="34" charset="0"/>
                <a:ea typeface="Segoe UI" pitchFamily="34" charset="0"/>
                <a:cs typeface="Segoe UI" pitchFamily="34" charset="0"/>
              </a:rPr>
              <a:t>Kitas veiksmas</a:t>
            </a:r>
          </a:p>
        </xdr:txBody>
      </xdr:sp>
      <xdr:sp macro="" textlink="">
        <xdr:nvSpPr>
          <xdr:cNvPr id="204" name="Veiksmas" descr="Skaidykite tekstą į atskirus stulpelius, hipersaitu susietu su žiniatinkliu">
            <a:hlinkClick xmlns:r="http://schemas.openxmlformats.org/officeDocument/2006/relationships" r:id="rId5" tooltip="Pasirinkite norėdami iš žiniatinklio sužinoti apie teksto skaidymą į atskirus stulpelius"/>
            <a:extLst>
              <a:ext uri="{FF2B5EF4-FFF2-40B4-BE49-F238E27FC236}">
                <a16:creationId xmlns:a16="http://schemas.microsoft.com/office/drawing/2014/main" id="{00000000-0008-0000-0300-0000CC000000}"/>
              </a:ext>
            </a:extLst>
          </xdr:cNvPr>
          <xdr:cNvSpPr txBox="1"/>
        </xdr:nvSpPr>
        <xdr:spPr>
          <a:xfrm>
            <a:off x="1038833" y="16739699"/>
            <a:ext cx="2161567" cy="3100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lt"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Skaidykite teksto į atskirus stulpelius</a:t>
            </a:r>
          </a:p>
        </xdr:txBody>
      </xdr:sp>
      <xdr:pic>
        <xdr:nvPicPr>
          <xdr:cNvPr id="205" name="22 grafinis elementas" descr="Rodyklė">
            <a:hlinkClick xmlns:r="http://schemas.openxmlformats.org/officeDocument/2006/relationships" r:id="rId5" tooltip="Pasirinkite norėdami sužinoti daugiau iš žiniatinklio"/>
            <a:extLst>
              <a:ext uri="{FF2B5EF4-FFF2-40B4-BE49-F238E27FC236}">
                <a16:creationId xmlns:a16="http://schemas.microsoft.com/office/drawing/2014/main" id="{00000000-0008-0000-0300-0000CD000000}"/>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xmlns="" r:embed="rId7"/>
              </a:ext>
            </a:extLst>
          </a:blip>
          <a:stretch>
            <a:fillRect/>
          </a:stretch>
        </xdr:blipFill>
        <xdr:spPr>
          <a:xfrm>
            <a:off x="611553" y="16644422"/>
            <a:ext cx="454554" cy="448472"/>
          </a:xfrm>
          <a:prstGeom prst="rect">
            <a:avLst/>
          </a:prstGeom>
        </xdr:spPr>
      </xdr:pic>
      <xdr:sp macro="" textlink="">
        <xdr:nvSpPr>
          <xdr:cNvPr id="206" name="Veiksmas" descr="Viskas apie „Gauti ir transformuoti“, hipersaitu susieta su žiniatinkliu">
            <a:hlinkClick xmlns:r="http://schemas.openxmlformats.org/officeDocument/2006/relationships" r:id="rId8" tooltip="Pasirinkite norėdami iš žiniatinklio sužinoti viską apie „Gauti ir transformuoti“"/>
            <a:extLst>
              <a:ext uri="{FF2B5EF4-FFF2-40B4-BE49-F238E27FC236}">
                <a16:creationId xmlns:a16="http://schemas.microsoft.com/office/drawing/2014/main" id="{00000000-0008-0000-0300-0000CE000000}"/>
              </a:ext>
            </a:extLst>
          </xdr:cNvPr>
          <xdr:cNvSpPr txBox="1"/>
        </xdr:nvSpPr>
        <xdr:spPr>
          <a:xfrm>
            <a:off x="1038833" y="17204306"/>
            <a:ext cx="2161567" cy="2904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lt"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Viskas apie „Gauti ir transformuoti“ </a:t>
            </a:r>
          </a:p>
          <a:p>
            <a:pPr lvl="0" rtl="0">
              <a:defRPr/>
            </a:pPr>
            <a:endPar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pic>
        <xdr:nvPicPr>
          <xdr:cNvPr id="207" name="22 grafinis elementas" descr="Rodyklė">
            <a:hlinkClick xmlns:r="http://schemas.openxmlformats.org/officeDocument/2006/relationships" r:id="rId8" tooltip="Pasirinkite norėdami sužinoti daugiau iš žiniatinklio"/>
            <a:extLst>
              <a:ext uri="{FF2B5EF4-FFF2-40B4-BE49-F238E27FC236}">
                <a16:creationId xmlns:a16="http://schemas.microsoft.com/office/drawing/2014/main" id="{00000000-0008-0000-0300-0000CF000000}"/>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xmlns="" r:embed="rId7"/>
              </a:ext>
            </a:extLst>
          </a:blip>
          <a:stretch>
            <a:fillRect/>
          </a:stretch>
        </xdr:blipFill>
        <xdr:spPr>
          <a:xfrm>
            <a:off x="611553" y="17102276"/>
            <a:ext cx="454554" cy="448472"/>
          </a:xfrm>
          <a:prstGeom prst="rect">
            <a:avLst/>
          </a:prstGeom>
        </xdr:spPr>
      </xdr:pic>
      <xdr:sp macro="" textlink="">
        <xdr:nvSpPr>
          <xdr:cNvPr id="208" name="Veiksmas" descr="Viskas apie funkciją LEFT, hipersaitu susieta su žiniatinkliu">
            <a:hlinkClick xmlns:r="http://schemas.openxmlformats.org/officeDocument/2006/relationships" r:id="rId9" tooltip="Pasirinkite norėdami iš žiniatinklio sužinoti apie funkciją LEFT"/>
            <a:extLst>
              <a:ext uri="{FF2B5EF4-FFF2-40B4-BE49-F238E27FC236}">
                <a16:creationId xmlns:a16="http://schemas.microsoft.com/office/drawing/2014/main" id="{00000000-0008-0000-0300-0000D0000000}"/>
              </a:ext>
            </a:extLst>
          </xdr:cNvPr>
          <xdr:cNvSpPr txBox="1"/>
        </xdr:nvSpPr>
        <xdr:spPr>
          <a:xfrm>
            <a:off x="1038833" y="17671472"/>
            <a:ext cx="2161567" cy="2904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lt"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Viskas apie funkciją LEFT</a:t>
            </a:r>
          </a:p>
        </xdr:txBody>
      </xdr:sp>
      <xdr:pic>
        <xdr:nvPicPr>
          <xdr:cNvPr id="209" name="22 grafinis elementas" descr="Rodyklė">
            <a:hlinkClick xmlns:r="http://schemas.openxmlformats.org/officeDocument/2006/relationships" r:id="rId9" tooltip="Pasirinkite norėdami sužinoti daugiau iš žiniatinklio"/>
            <a:extLst>
              <a:ext uri="{FF2B5EF4-FFF2-40B4-BE49-F238E27FC236}">
                <a16:creationId xmlns:a16="http://schemas.microsoft.com/office/drawing/2014/main" id="{00000000-0008-0000-0300-0000D1000000}"/>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xmlns="" r:embed="rId7"/>
              </a:ext>
            </a:extLst>
          </a:blip>
          <a:stretch>
            <a:fillRect/>
          </a:stretch>
        </xdr:blipFill>
        <xdr:spPr>
          <a:xfrm>
            <a:off x="611553" y="17569442"/>
            <a:ext cx="454554" cy="448472"/>
          </a:xfrm>
          <a:prstGeom prst="rect">
            <a:avLst/>
          </a:prstGeom>
        </xdr:spPr>
      </xdr:pic>
      <xdr:sp macro="" textlink="">
        <xdr:nvSpPr>
          <xdr:cNvPr id="211" name="Veiksmas" descr="Viskas apie funkciją RIGHT, hipersaitu susieta su žiniatinkliu">
            <a:hlinkClick xmlns:r="http://schemas.openxmlformats.org/officeDocument/2006/relationships" r:id="rId10" tooltip="Pasirinkite norėdami iš žiniatinklio sužinoti apie funkciją RIGHT"/>
            <a:extLst>
              <a:ext uri="{FF2B5EF4-FFF2-40B4-BE49-F238E27FC236}">
                <a16:creationId xmlns:a16="http://schemas.microsoft.com/office/drawing/2014/main" id="{00000000-0008-0000-0300-0000D3000000}"/>
              </a:ext>
            </a:extLst>
          </xdr:cNvPr>
          <xdr:cNvSpPr txBox="1"/>
        </xdr:nvSpPr>
        <xdr:spPr>
          <a:xfrm>
            <a:off x="1038833" y="18130349"/>
            <a:ext cx="2161567" cy="3100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lt"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Viskas apie funkciją RIGHT</a:t>
            </a:r>
          </a:p>
        </xdr:txBody>
      </xdr:sp>
      <xdr:pic>
        <xdr:nvPicPr>
          <xdr:cNvPr id="212" name="22 grafinis elementas" descr="Rodyklė">
            <a:hlinkClick xmlns:r="http://schemas.openxmlformats.org/officeDocument/2006/relationships" r:id="rId10" tooltip="Pasirinkite norėdami sužinoti daugiau iš žiniatinklio"/>
            <a:extLst>
              <a:ext uri="{FF2B5EF4-FFF2-40B4-BE49-F238E27FC236}">
                <a16:creationId xmlns:a16="http://schemas.microsoft.com/office/drawing/2014/main" id="{00000000-0008-0000-0300-0000D4000000}"/>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xmlns="" r:embed="rId7"/>
              </a:ext>
            </a:extLst>
          </a:blip>
          <a:stretch>
            <a:fillRect/>
          </a:stretch>
        </xdr:blipFill>
        <xdr:spPr>
          <a:xfrm>
            <a:off x="611553" y="18035072"/>
            <a:ext cx="454554" cy="448472"/>
          </a:xfrm>
          <a:prstGeom prst="rect">
            <a:avLst/>
          </a:prstGeom>
        </xdr:spPr>
      </xdr:pic>
      <xdr:sp macro="" textlink="">
        <xdr:nvSpPr>
          <xdr:cNvPr id="213" name="Veiksmas" descr="Viskas apie funkciją FIND, hipersaitu susieta su žiniatinkliu">
            <a:hlinkClick xmlns:r="http://schemas.openxmlformats.org/officeDocument/2006/relationships" r:id="rId11" tooltip="Pasirinkite norėdami iš žiniatinklio sužinoti apie funkciją FIND"/>
            <a:extLst>
              <a:ext uri="{FF2B5EF4-FFF2-40B4-BE49-F238E27FC236}">
                <a16:creationId xmlns:a16="http://schemas.microsoft.com/office/drawing/2014/main" id="{00000000-0008-0000-0300-0000D5000000}"/>
              </a:ext>
            </a:extLst>
          </xdr:cNvPr>
          <xdr:cNvSpPr txBox="1"/>
        </xdr:nvSpPr>
        <xdr:spPr>
          <a:xfrm>
            <a:off x="1038833" y="18594956"/>
            <a:ext cx="2161567" cy="2904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lt"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Viskas apie funkciją FIND</a:t>
            </a:r>
          </a:p>
        </xdr:txBody>
      </xdr:sp>
      <xdr:pic>
        <xdr:nvPicPr>
          <xdr:cNvPr id="214" name="22 grafinis elementas" descr="Rodyklė">
            <a:hlinkClick xmlns:r="http://schemas.openxmlformats.org/officeDocument/2006/relationships" r:id="rId11" tooltip="Pasirinkite norėdami sužinoti daugiau iš žiniatinklio"/>
            <a:extLst>
              <a:ext uri="{FF2B5EF4-FFF2-40B4-BE49-F238E27FC236}">
                <a16:creationId xmlns:a16="http://schemas.microsoft.com/office/drawing/2014/main" id="{00000000-0008-0000-0300-0000D6000000}"/>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xmlns="" r:embed="rId7"/>
              </a:ext>
            </a:extLst>
          </a:blip>
          <a:stretch>
            <a:fillRect/>
          </a:stretch>
        </xdr:blipFill>
        <xdr:spPr>
          <a:xfrm>
            <a:off x="611553" y="18492926"/>
            <a:ext cx="454554" cy="448472"/>
          </a:xfrm>
          <a:prstGeom prst="rect">
            <a:avLst/>
          </a:prstGeom>
        </xdr:spPr>
      </xdr:pic>
      <xdr:sp macro="" textlink="">
        <xdr:nvSpPr>
          <xdr:cNvPr id="215" name="Veiksmas" descr="Viskas apie funkciją LEN, hipersaitu susieta su žiniatinkliu">
            <a:hlinkClick xmlns:r="http://schemas.openxmlformats.org/officeDocument/2006/relationships" r:id="rId12" tooltip="Pasirinkite norėdami iš žiniatinklio sužinoti apie funkciją LEN"/>
            <a:extLst>
              <a:ext uri="{FF2B5EF4-FFF2-40B4-BE49-F238E27FC236}">
                <a16:creationId xmlns:a16="http://schemas.microsoft.com/office/drawing/2014/main" id="{00000000-0008-0000-0300-0000D7000000}"/>
              </a:ext>
            </a:extLst>
          </xdr:cNvPr>
          <xdr:cNvSpPr txBox="1"/>
        </xdr:nvSpPr>
        <xdr:spPr>
          <a:xfrm>
            <a:off x="1038833" y="19062122"/>
            <a:ext cx="2161567" cy="2904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lt"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Viskas apie funkciją LEN</a:t>
            </a:r>
          </a:p>
        </xdr:txBody>
      </xdr:sp>
      <xdr:pic>
        <xdr:nvPicPr>
          <xdr:cNvPr id="216" name="22 grafinis elementas" descr="Rodyklė">
            <a:hlinkClick xmlns:r="http://schemas.openxmlformats.org/officeDocument/2006/relationships" r:id="rId12" tooltip="Pasirinkite norėdami sužinoti daugiau iš žiniatinklio"/>
            <a:extLst>
              <a:ext uri="{FF2B5EF4-FFF2-40B4-BE49-F238E27FC236}">
                <a16:creationId xmlns:a16="http://schemas.microsoft.com/office/drawing/2014/main" id="{00000000-0008-0000-0300-0000D8000000}"/>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xmlns="" r:embed="rId7"/>
              </a:ext>
            </a:extLst>
          </a:blip>
          <a:stretch>
            <a:fillRect/>
          </a:stretch>
        </xdr:blipFill>
        <xdr:spPr>
          <a:xfrm>
            <a:off x="611553" y="18960092"/>
            <a:ext cx="454554" cy="448472"/>
          </a:xfrm>
          <a:prstGeom prst="rect">
            <a:avLst/>
          </a:prstGeom>
        </xdr:spPr>
      </xdr:pic>
    </xdr:grpSp>
    <xdr:clientData/>
  </xdr:twoCellAnchor>
  <xdr:twoCellAnchor editAs="oneCell">
    <xdr:from>
      <xdr:col>0</xdr:col>
      <xdr:colOff>390525</xdr:colOff>
      <xdr:row>26</xdr:row>
      <xdr:rowOff>0</xdr:rowOff>
    </xdr:from>
    <xdr:to>
      <xdr:col>1</xdr:col>
      <xdr:colOff>6926400</xdr:colOff>
      <xdr:row>46</xdr:row>
      <xdr:rowOff>130174</xdr:rowOff>
    </xdr:to>
    <xdr:grpSp>
      <xdr:nvGrpSpPr>
        <xdr:cNvPr id="3" name="Stulpelio skaidymas pagal skyriklius" descr="Stulpelio padalinimas pagal skyriklius Spartusis užpildymas yra labai naudingas. Tačiau jei norite iš karto atskirti duomenis į daugiau nei vieną stulpelį, tada tai nėra geriausias darbo įrankis. Šioje situacijoje galite išbandyti funkciją „Tekstą į stulpelius“: spustelėkite ir vilkite, kad pasirinktumėte langelius nuo Miglės iki Emilijos. Skirtuke „Duomenys“ spustelėkite „Tekstą į stulpelius“. Įsitikinkite, kad pažymėta „Atskirtieji“ ir tada spustelėkite „Pirmyn“. Dalyje „Skyrikliai“ įsitikinkite, kad pasirinkta tik parinktis „Kablelis“ ir spustelėkite „Pirmyn“. Spustelėkite parinktį „Bendra“. Galiausiai, spustelėkite Paskirties lauke ir įveskite $D$32. Tada spustelėkite „Baigti“">
          <a:extLst>
            <a:ext uri="{FF2B5EF4-FFF2-40B4-BE49-F238E27FC236}">
              <a16:creationId xmlns:a16="http://schemas.microsoft.com/office/drawing/2014/main" id="{00000000-0008-0000-0300-000003000000}"/>
            </a:ext>
          </a:extLst>
        </xdr:cNvPr>
        <xdr:cNvGrpSpPr/>
      </xdr:nvGrpSpPr>
      <xdr:grpSpPr>
        <a:xfrm>
          <a:off x="390525" y="5524500"/>
          <a:ext cx="7383600" cy="3940174"/>
          <a:chOff x="390525" y="5943600"/>
          <a:chExt cx="5695950" cy="3940174"/>
        </a:xfrm>
      </xdr:grpSpPr>
      <xdr:sp macro="" textlink="">
        <xdr:nvSpPr>
          <xdr:cNvPr id="181" name="180 stačiakampis" descr="Fonas">
            <a:extLst>
              <a:ext uri="{FF2B5EF4-FFF2-40B4-BE49-F238E27FC236}">
                <a16:creationId xmlns:a16="http://schemas.microsoft.com/office/drawing/2014/main" id="{00000000-0008-0000-0300-0000B5000000}"/>
              </a:ext>
            </a:extLst>
          </xdr:cNvPr>
          <xdr:cNvSpPr/>
        </xdr:nvSpPr>
        <xdr:spPr>
          <a:xfrm>
            <a:off x="390525" y="5943600"/>
            <a:ext cx="5695950" cy="3940174"/>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182" name="Veiksmas" descr="Stulpelio skaidymas pagal skyriklius">
            <a:extLst>
              <a:ext uri="{FF2B5EF4-FFF2-40B4-BE49-F238E27FC236}">
                <a16:creationId xmlns:a16="http://schemas.microsoft.com/office/drawing/2014/main" id="{00000000-0008-0000-0300-0000B6000000}"/>
              </a:ext>
            </a:extLst>
          </xdr:cNvPr>
          <xdr:cNvSpPr txBox="1"/>
        </xdr:nvSpPr>
        <xdr:spPr>
          <a:xfrm>
            <a:off x="622273" y="6071822"/>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lt"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Stulpelio skaidymas pagal skyriklius</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83" name="182 tiesioji jungtis" descr="Dekoratyvinė linija">
            <a:extLst>
              <a:ext uri="{FF2B5EF4-FFF2-40B4-BE49-F238E27FC236}">
                <a16:creationId xmlns:a16="http://schemas.microsoft.com/office/drawing/2014/main" id="{00000000-0008-0000-0300-0000B7000000}"/>
              </a:ext>
            </a:extLst>
          </xdr:cNvPr>
          <xdr:cNvCxnSpPr>
            <a:cxnSpLocks/>
          </xdr:cNvCxnSpPr>
        </xdr:nvCxnSpPr>
        <xdr:spPr>
          <a:xfrm>
            <a:off x="625449" y="6579235"/>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84" name="183 tiesioji jungtis" descr="Dekoratyvinė linija">
            <a:extLst>
              <a:ext uri="{FF2B5EF4-FFF2-40B4-BE49-F238E27FC236}">
                <a16:creationId xmlns:a16="http://schemas.microsoft.com/office/drawing/2014/main" id="{00000000-0008-0000-0300-0000B8000000}"/>
              </a:ext>
            </a:extLst>
          </xdr:cNvPr>
          <xdr:cNvCxnSpPr>
            <a:cxnSpLocks/>
          </xdr:cNvCxnSpPr>
        </xdr:nvCxnSpPr>
        <xdr:spPr>
          <a:xfrm>
            <a:off x="625449" y="9650917"/>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85" name="Veiksmas" descr="Spartusis užpildymas yra labai naudingas. Tačiau jei norite iš karto atskirti duomenis į daugiau nei vieną stulpelį, tada tai nėra geriausias darbo įrankis. Šioje situacijoje galite išbandyti funkciją „Tekstą į stulpelius“:">
            <a:extLst>
              <a:ext uri="{FF2B5EF4-FFF2-40B4-BE49-F238E27FC236}">
                <a16:creationId xmlns:a16="http://schemas.microsoft.com/office/drawing/2014/main" id="{00000000-0008-0000-0300-0000B9000000}"/>
              </a:ext>
            </a:extLst>
          </xdr:cNvPr>
          <xdr:cNvSpPr txBox="1"/>
        </xdr:nvSpPr>
        <xdr:spPr>
          <a:xfrm>
            <a:off x="619125" y="6652845"/>
            <a:ext cx="5267325" cy="4200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lt" sz="1100">
                <a:solidFill>
                  <a:schemeClr val="tx1">
                    <a:lumMod val="75000"/>
                    <a:lumOff val="25000"/>
                  </a:schemeClr>
                </a:solidFill>
                <a:latin typeface="Segoe UI" panose="020B0502040204020203" pitchFamily="34" charset="0"/>
                <a:cs typeface="Segoe UI" panose="020B0502040204020203" pitchFamily="34" charset="0"/>
              </a:rPr>
              <a:t>Sparčiojo užpildymo funkcija labai patogi. Tačiau jei norite iš karto atskirti duomenis į daugiau nei vieną stulpelį, tada tai nėra geriausias darbo įrankis. </a:t>
            </a:r>
            <a:r>
              <a:rPr lang="lt" sz="1100" b="0">
                <a:solidFill>
                  <a:schemeClr val="tx1">
                    <a:lumMod val="75000"/>
                    <a:lumOff val="25000"/>
                  </a:schemeClr>
                </a:solidFill>
                <a:latin typeface="Segoe UI" panose="020B0502040204020203" pitchFamily="34" charset="0"/>
                <a:cs typeface="Segoe UI" panose="020B0502040204020203" pitchFamily="34" charset="0"/>
              </a:rPr>
              <a:t>Tokiu atveju išbandykite funkciją </a:t>
            </a:r>
            <a:r>
              <a:rPr lang="lt" sz="1100" b="1">
                <a:solidFill>
                  <a:schemeClr val="tx1">
                    <a:lumMod val="75000"/>
                    <a:lumOff val="25000"/>
                  </a:schemeClr>
                </a:solidFill>
                <a:latin typeface="Segoe UI" panose="020B0502040204020203" pitchFamily="34" charset="0"/>
                <a:cs typeface="Segoe UI" panose="020B0502040204020203" pitchFamily="34" charset="0"/>
              </a:rPr>
              <a:t>Tekstą į stulpelius</a:t>
            </a:r>
            <a:r>
              <a:rPr lang="lt" sz="1100">
                <a:solidFill>
                  <a:schemeClr val="tx1">
                    <a:lumMod val="75000"/>
                    <a:lumOff val="25000"/>
                  </a:schemeClr>
                </a:solidFill>
                <a:latin typeface="Segoe UI" panose="020B0502040204020203" pitchFamily="34" charset="0"/>
                <a:cs typeface="Segoe UI" panose="020B0502040204020203" pitchFamily="34" charset="0"/>
              </a:rPr>
              <a:t>:</a:t>
            </a:r>
          </a:p>
        </xdr:txBody>
      </xdr:sp>
      <xdr:sp macro="" textlink="">
        <xdr:nvSpPr>
          <xdr:cNvPr id="186" name="Veiksmas" descr="Spustelėkite ir vilkite, kad pasirinktumėte visus langelius nuo Miglės iki Emilijos">
            <a:extLst>
              <a:ext uri="{FF2B5EF4-FFF2-40B4-BE49-F238E27FC236}">
                <a16:creationId xmlns:a16="http://schemas.microsoft.com/office/drawing/2014/main" id="{00000000-0008-0000-0300-0000BA000000}"/>
              </a:ext>
            </a:extLst>
          </xdr:cNvPr>
          <xdr:cNvSpPr txBox="1"/>
        </xdr:nvSpPr>
        <xdr:spPr>
          <a:xfrm>
            <a:off x="1029308" y="7160591"/>
            <a:ext cx="4809516" cy="4975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l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Spustelėkite ir vilkite, kad pasirinktumėte visus langelius nuo </a:t>
            </a:r>
            <a:r>
              <a:rPr lang="lt"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Miglės</a:t>
            </a:r>
            <a:r>
              <a:rPr lang="l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iki </a:t>
            </a:r>
            <a:r>
              <a:rPr lang="lt"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Emilijos</a:t>
            </a:r>
            <a:r>
              <a:rPr lang="l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t>
            </a:r>
          </a:p>
        </xdr:txBody>
      </xdr:sp>
      <xdr:sp macro="" textlink="">
        <xdr:nvSpPr>
          <xdr:cNvPr id="187" name="186 ovalas" descr="1">
            <a:extLst>
              <a:ext uri="{FF2B5EF4-FFF2-40B4-BE49-F238E27FC236}">
                <a16:creationId xmlns:a16="http://schemas.microsoft.com/office/drawing/2014/main" id="{00000000-0008-0000-0300-0000BB000000}"/>
              </a:ext>
            </a:extLst>
          </xdr:cNvPr>
          <xdr:cNvSpPr/>
        </xdr:nvSpPr>
        <xdr:spPr>
          <a:xfrm>
            <a:off x="622274" y="7118092"/>
            <a:ext cx="299933" cy="388800"/>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lt" sz="1600">
                <a:latin typeface="Segoe UI Semibold" panose="020B0702040204020203" pitchFamily="34" charset="0"/>
                <a:cs typeface="Segoe UI Semibold" panose="020B0702040204020203" pitchFamily="34" charset="0"/>
              </a:rPr>
              <a:t>1</a:t>
            </a:r>
          </a:p>
        </xdr:txBody>
      </xdr:sp>
      <xdr:sp macro="" textlink="">
        <xdr:nvSpPr>
          <xdr:cNvPr id="188" name="Veiksmas" descr="Skirtuke „Duomenys“ spustelėkite „Tekstą į stulpelius“. Įsitikinkite, kad pažymėta „Atskirtieji“ ir tada spustelėkite „Pirmyn“">
            <a:extLst>
              <a:ext uri="{FF2B5EF4-FFF2-40B4-BE49-F238E27FC236}">
                <a16:creationId xmlns:a16="http://schemas.microsoft.com/office/drawing/2014/main" id="{00000000-0008-0000-0300-0000BC000000}"/>
              </a:ext>
            </a:extLst>
          </xdr:cNvPr>
          <xdr:cNvSpPr txBox="1"/>
        </xdr:nvSpPr>
        <xdr:spPr>
          <a:xfrm>
            <a:off x="1029307" y="7632832"/>
            <a:ext cx="4809517"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defRPr/>
            </a:pPr>
            <a:r>
              <a:rPr lang="l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Spustelėkite skirtuką </a:t>
            </a:r>
            <a:r>
              <a:rPr lang="lt"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Duomenys</a:t>
            </a:r>
            <a:r>
              <a:rPr lang="l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tada – </a:t>
            </a:r>
            <a:r>
              <a:rPr lang="lt"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Tekstą į stulpelius</a:t>
            </a:r>
            <a:r>
              <a:rPr lang="l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Įsitikinkite, kad pažymėta parinktis </a:t>
            </a:r>
            <a:r>
              <a:rPr lang="lt"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Atskirti</a:t>
            </a:r>
            <a:r>
              <a:rPr lang="l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tada spustelėkite </a:t>
            </a:r>
            <a:r>
              <a:rPr lang="lt"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Pirmyn</a:t>
            </a:r>
            <a:r>
              <a:rPr lang="l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t>
            </a:r>
          </a:p>
          <a:p>
            <a:pPr lvl="0" rtl="0">
              <a:defRPr/>
            </a:pPr>
            <a:endPar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sp macro="" textlink="">
        <xdr:nvSpPr>
          <xdr:cNvPr id="189" name="188 ovalas" descr="2">
            <a:extLst>
              <a:ext uri="{FF2B5EF4-FFF2-40B4-BE49-F238E27FC236}">
                <a16:creationId xmlns:a16="http://schemas.microsoft.com/office/drawing/2014/main" id="{00000000-0008-0000-0300-0000BD000000}"/>
              </a:ext>
            </a:extLst>
          </xdr:cNvPr>
          <xdr:cNvSpPr/>
        </xdr:nvSpPr>
        <xdr:spPr>
          <a:xfrm>
            <a:off x="622274" y="7590333"/>
            <a:ext cx="299933" cy="388800"/>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lt" sz="1600">
                <a:latin typeface="Segoe UI Semibold" panose="020B0702040204020203" pitchFamily="34" charset="0"/>
                <a:cs typeface="Segoe UI Semibold" panose="020B0702040204020203" pitchFamily="34" charset="0"/>
              </a:rPr>
              <a:t>2</a:t>
            </a:r>
          </a:p>
        </xdr:txBody>
      </xdr:sp>
      <xdr:sp macro="" textlink="">
        <xdr:nvSpPr>
          <xdr:cNvPr id="191" name="Veiksmas" descr="Dalyje „Skyrikliai“ įsitikinkite, kad pasirinkta tik parinktis „Kablelis“ ir spustelėkite „Pirmyn“">
            <a:extLst>
              <a:ext uri="{FF2B5EF4-FFF2-40B4-BE49-F238E27FC236}">
                <a16:creationId xmlns:a16="http://schemas.microsoft.com/office/drawing/2014/main" id="{00000000-0008-0000-0300-0000BF000000}"/>
              </a:ext>
            </a:extLst>
          </xdr:cNvPr>
          <xdr:cNvSpPr txBox="1"/>
        </xdr:nvSpPr>
        <xdr:spPr>
          <a:xfrm>
            <a:off x="1029307" y="8148680"/>
            <a:ext cx="4809517"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l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Dalyje </a:t>
            </a:r>
            <a:r>
              <a:rPr lang="lt"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Skyrikliai</a:t>
            </a:r>
            <a:r>
              <a:rPr lang="l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įsitikinkite, kad pasirinkta tik parinktis </a:t>
            </a:r>
            <a:r>
              <a:rPr lang="lt"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Kablelis</a:t>
            </a:r>
            <a:r>
              <a:rPr lang="l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ir spustelėkite </a:t>
            </a:r>
            <a:r>
              <a:rPr lang="lt"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Pirmyn</a:t>
            </a:r>
            <a:r>
              <a:rPr lang="l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t>
            </a:r>
          </a:p>
        </xdr:txBody>
      </xdr:sp>
      <xdr:sp macro="" textlink="">
        <xdr:nvSpPr>
          <xdr:cNvPr id="192" name="191 ovalas" descr="3">
            <a:extLst>
              <a:ext uri="{FF2B5EF4-FFF2-40B4-BE49-F238E27FC236}">
                <a16:creationId xmlns:a16="http://schemas.microsoft.com/office/drawing/2014/main" id="{00000000-0008-0000-0300-0000C0000000}"/>
              </a:ext>
            </a:extLst>
          </xdr:cNvPr>
          <xdr:cNvSpPr/>
        </xdr:nvSpPr>
        <xdr:spPr>
          <a:xfrm>
            <a:off x="622274" y="8106181"/>
            <a:ext cx="299933" cy="388800"/>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lt" sz="1600">
                <a:latin typeface="Segoe UI Semibold" panose="020B0702040204020203" pitchFamily="34" charset="0"/>
                <a:cs typeface="Segoe UI Semibold" panose="020B0702040204020203" pitchFamily="34" charset="0"/>
              </a:rPr>
              <a:t>3</a:t>
            </a:r>
          </a:p>
        </xdr:txBody>
      </xdr:sp>
      <xdr:sp macro="" textlink="">
        <xdr:nvSpPr>
          <xdr:cNvPr id="193" name="Veiksmas" descr="Spustelėkite parinktį „Bendra“">
            <a:extLst>
              <a:ext uri="{FF2B5EF4-FFF2-40B4-BE49-F238E27FC236}">
                <a16:creationId xmlns:a16="http://schemas.microsoft.com/office/drawing/2014/main" id="{00000000-0008-0000-0300-0000C1000000}"/>
              </a:ext>
            </a:extLst>
          </xdr:cNvPr>
          <xdr:cNvSpPr txBox="1"/>
        </xdr:nvSpPr>
        <xdr:spPr>
          <a:xfrm>
            <a:off x="1029307" y="8661097"/>
            <a:ext cx="4809517" cy="3876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l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Spustelėkite parinktį </a:t>
            </a:r>
            <a:r>
              <a:rPr lang="lt"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Bendra</a:t>
            </a:r>
            <a:r>
              <a:rPr lang="l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p>
        </xdr:txBody>
      </xdr:sp>
      <xdr:sp macro="" textlink="">
        <xdr:nvSpPr>
          <xdr:cNvPr id="194" name="193 ovalas" descr="4">
            <a:extLst>
              <a:ext uri="{FF2B5EF4-FFF2-40B4-BE49-F238E27FC236}">
                <a16:creationId xmlns:a16="http://schemas.microsoft.com/office/drawing/2014/main" id="{00000000-0008-0000-0300-0000C2000000}"/>
              </a:ext>
            </a:extLst>
          </xdr:cNvPr>
          <xdr:cNvSpPr/>
        </xdr:nvSpPr>
        <xdr:spPr>
          <a:xfrm>
            <a:off x="622274" y="8618598"/>
            <a:ext cx="299933" cy="388800"/>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lt" sz="1600">
                <a:latin typeface="Segoe UI Semibold" panose="020B0702040204020203" pitchFamily="34" charset="0"/>
                <a:cs typeface="Segoe UI Semibold" panose="020B0702040204020203" pitchFamily="34" charset="0"/>
              </a:rPr>
              <a:t>4</a:t>
            </a:r>
          </a:p>
        </xdr:txBody>
      </xdr:sp>
      <xdr:sp macro="" textlink="">
        <xdr:nvSpPr>
          <xdr:cNvPr id="195" name="Veiksmas" descr="Galiausiai, spustelėkite Paskirties lauke ir įveskite $D$32. Tada spustelėkite „Baigti“">
            <a:extLst>
              <a:ext uri="{FF2B5EF4-FFF2-40B4-BE49-F238E27FC236}">
                <a16:creationId xmlns:a16="http://schemas.microsoft.com/office/drawing/2014/main" id="{00000000-0008-0000-0300-0000C3000000}"/>
              </a:ext>
            </a:extLst>
          </xdr:cNvPr>
          <xdr:cNvSpPr txBox="1"/>
        </xdr:nvSpPr>
        <xdr:spPr>
          <a:xfrm>
            <a:off x="1029307" y="9127586"/>
            <a:ext cx="4809517" cy="4450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l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Galiausiai spustelėkite </a:t>
            </a:r>
            <a:r>
              <a:rPr lang="lt"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Paskirties</a:t>
            </a:r>
            <a:r>
              <a:rPr lang="l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lauko viduje ir įveskite </a:t>
            </a:r>
            <a:r>
              <a:rPr lang="lt"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$D$32.</a:t>
            </a:r>
            <a:r>
              <a:rPr lang="l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Tada spustelėkite </a:t>
            </a:r>
            <a:r>
              <a:rPr lang="lt"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Baigti</a:t>
            </a:r>
            <a:r>
              <a:rPr lang="l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t>
            </a:r>
          </a:p>
        </xdr:txBody>
      </xdr:sp>
      <xdr:sp macro="" textlink="">
        <xdr:nvSpPr>
          <xdr:cNvPr id="196" name="195 ovalas" descr="5">
            <a:extLst>
              <a:ext uri="{FF2B5EF4-FFF2-40B4-BE49-F238E27FC236}">
                <a16:creationId xmlns:a16="http://schemas.microsoft.com/office/drawing/2014/main" id="{00000000-0008-0000-0300-0000C4000000}"/>
              </a:ext>
            </a:extLst>
          </xdr:cNvPr>
          <xdr:cNvSpPr/>
        </xdr:nvSpPr>
        <xdr:spPr>
          <a:xfrm>
            <a:off x="622274" y="9085086"/>
            <a:ext cx="299933" cy="388800"/>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lt" sz="1600">
                <a:latin typeface="Segoe UI Semibold" panose="020B0702040204020203" pitchFamily="34" charset="0"/>
                <a:cs typeface="Segoe UI Semibold" panose="020B0702040204020203" pitchFamily="34" charset="0"/>
              </a:rPr>
              <a:t>5</a:t>
            </a:r>
          </a:p>
        </xdr:txBody>
      </xdr:sp>
    </xdr:grpSp>
    <xdr:clientData/>
  </xdr:twoCellAnchor>
  <xdr:twoCellAnchor editAs="oneCell">
    <xdr:from>
      <xdr:col>2</xdr:col>
      <xdr:colOff>2105025</xdr:colOff>
      <xdr:row>39</xdr:row>
      <xdr:rowOff>171449</xdr:rowOff>
    </xdr:from>
    <xdr:to>
      <xdr:col>6</xdr:col>
      <xdr:colOff>542924</xdr:colOff>
      <xdr:row>48</xdr:row>
      <xdr:rowOff>161925</xdr:rowOff>
    </xdr:to>
    <xdr:grpSp>
      <xdr:nvGrpSpPr>
        <xdr:cNvPr id="2" name="VERTA PERŽIŪRĖTI" descr="VERTA PERŽIŪRĖTI: Galimas ir kitas būdas dirbti su duomenimis. Galite pateikti išorinio šaltinio užklausą ir perskirti duomenis, kurie gaunami iš to šaltinio. Atlikus šį veiksmą vieną kartą, duomenys atnaujinami ir nuo tada su jais tampa lengviau dirbti. Susidomėjote? Spustelėkite skirtuką „Duomenys“, tada peržiūrėkite parinktis dalyje „Gauti ir transformuoti“. Arba žr. nuorodą esančią šio lapo apačioje">
          <a:extLst>
            <a:ext uri="{FF2B5EF4-FFF2-40B4-BE49-F238E27FC236}">
              <a16:creationId xmlns:a16="http://schemas.microsoft.com/office/drawing/2014/main" id="{00000000-0008-0000-0300-000002000000}"/>
            </a:ext>
          </a:extLst>
        </xdr:cNvPr>
        <xdr:cNvGrpSpPr/>
      </xdr:nvGrpSpPr>
      <xdr:grpSpPr>
        <a:xfrm>
          <a:off x="10182225" y="8172449"/>
          <a:ext cx="3381374" cy="1704976"/>
          <a:chOff x="8477250" y="8591549"/>
          <a:chExt cx="3381374" cy="1504951"/>
        </a:xfrm>
      </xdr:grpSpPr>
      <xdr:pic>
        <xdr:nvPicPr>
          <xdr:cNvPr id="227" name="9 grafinis elementas" descr="Žygis">
            <a:extLst>
              <a:ext uri="{FF2B5EF4-FFF2-40B4-BE49-F238E27FC236}">
                <a16:creationId xmlns:a16="http://schemas.microsoft.com/office/drawing/2014/main" id="{00000000-0008-0000-0300-0000E30000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 uri="{96DAC541-7B7A-43D3-8B79-37D633B846F1}">
                <asvg:svgBlip xmlns:asvg="http://schemas.microsoft.com/office/drawing/2016/SVG/main" xmlns="" r:embed="rId14"/>
              </a:ext>
            </a:extLst>
          </a:blip>
          <a:stretch>
            <a:fillRect/>
          </a:stretch>
        </xdr:blipFill>
        <xdr:spPr>
          <a:xfrm>
            <a:off x="8477250" y="8682899"/>
            <a:ext cx="420378" cy="420378"/>
          </a:xfrm>
          <a:prstGeom prst="rect">
            <a:avLst/>
          </a:prstGeom>
        </xdr:spPr>
      </xdr:pic>
      <xdr:sp macro="" textlink="">
        <xdr:nvSpPr>
          <xdr:cNvPr id="228" name="Veiksmas" descr="VERTA PERŽIŪRĖTI&#10;Yra kitų būdų dirbti su duomenimis. Galite pateikti išorinio šaltinio užklausą ir perskirti duomenis, kurie gaunami iš to šaltinio. Atlikus tai vieną kartą, duomenys atnaujinami ir nuo tada su jais tampa lengviau dirbti. Norite sužinoti? Spustelėkite skirtuką Duomenys, tada peržiūrėkite parinktis dalyje Gauti ir transformuoti. Arba žr. saitą šio lapo apačioje">
            <a:extLst>
              <a:ext uri="{FF2B5EF4-FFF2-40B4-BE49-F238E27FC236}">
                <a16:creationId xmlns:a16="http://schemas.microsoft.com/office/drawing/2014/main" id="{00000000-0008-0000-0300-0000E4000000}"/>
              </a:ext>
            </a:extLst>
          </xdr:cNvPr>
          <xdr:cNvSpPr txBox="1"/>
        </xdr:nvSpPr>
        <xdr:spPr>
          <a:xfrm>
            <a:off x="8783627" y="8591549"/>
            <a:ext cx="3074997" cy="15049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lt" sz="1200" b="1" kern="0">
                <a:solidFill>
                  <a:srgbClr val="ED7D31">
                    <a:lumMod val="60000"/>
                    <a:lumOff val="40000"/>
                  </a:srgbClr>
                </a:solidFill>
                <a:latin typeface="+mj-lt"/>
                <a:ea typeface="Segoe UI" pitchFamily="34" charset="0"/>
                <a:cs typeface="Segoe UI Light" panose="020B0502040204020203" pitchFamily="34" charset="0"/>
              </a:rPr>
              <a:t>VERTA PERŽIŪRĖTI</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lvl="0" rtl="0">
              <a:defRPr/>
            </a:pPr>
            <a:r>
              <a:rPr lang="lt" sz="1100" kern="0">
                <a:solidFill>
                  <a:schemeClr val="bg2">
                    <a:lumMod val="25000"/>
                  </a:schemeClr>
                </a:solidFill>
                <a:ea typeface="Segoe UI" pitchFamily="34" charset="0"/>
                <a:cs typeface="Segoe UI Light" panose="020B0502040204020203" pitchFamily="34" charset="0"/>
              </a:rPr>
              <a:t>Yra kitų būdų dirbti su duomenimis. Galite pateikti išorinio šaltinio užklausą ir perskirti duomenis, kurie gaunami iš to šaltinio.</a:t>
            </a:r>
            <a:r>
              <a:rPr lang="lt" sz="1100" kern="0" baseline="0">
                <a:solidFill>
                  <a:schemeClr val="bg2">
                    <a:lumMod val="25000"/>
                  </a:schemeClr>
                </a:solidFill>
                <a:ea typeface="Segoe UI" pitchFamily="34" charset="0"/>
                <a:cs typeface="Segoe UI Light" panose="020B0502040204020203" pitchFamily="34" charset="0"/>
              </a:rPr>
              <a:t> Atlikus tai vieną kartą, duomenys atnaujinami ir nuo tada su jais tampa lengviau dirbti. Norite sužinoti? Spustelėkite skirtuką </a:t>
            </a:r>
            <a:r>
              <a:rPr lang="lt" sz="1100" b="1" kern="0" baseline="0">
                <a:solidFill>
                  <a:schemeClr val="bg2">
                    <a:lumMod val="25000"/>
                  </a:schemeClr>
                </a:solidFill>
                <a:ea typeface="Segoe UI" pitchFamily="34" charset="0"/>
                <a:cs typeface="Segoe UI Light" panose="020B0502040204020203" pitchFamily="34" charset="0"/>
              </a:rPr>
              <a:t>Duomenys</a:t>
            </a:r>
            <a:r>
              <a:rPr lang="lt" sz="1100" kern="0" baseline="0">
                <a:solidFill>
                  <a:schemeClr val="bg2">
                    <a:lumMod val="25000"/>
                  </a:schemeClr>
                </a:solidFill>
                <a:ea typeface="Segoe UI" pitchFamily="34" charset="0"/>
                <a:cs typeface="Segoe UI Light" panose="020B0502040204020203" pitchFamily="34" charset="0"/>
              </a:rPr>
              <a:t>, tada peržiūrėkite parinktis dalyje </a:t>
            </a:r>
            <a:r>
              <a:rPr lang="lt" sz="1100" b="1" kern="0" baseline="0">
                <a:solidFill>
                  <a:schemeClr val="bg2">
                    <a:lumMod val="25000"/>
                  </a:schemeClr>
                </a:solidFill>
                <a:ea typeface="Segoe UI" pitchFamily="34" charset="0"/>
                <a:cs typeface="Segoe UI Light" panose="020B0502040204020203" pitchFamily="34" charset="0"/>
              </a:rPr>
              <a:t>Gauti ir transformuoti</a:t>
            </a:r>
            <a:r>
              <a:rPr lang="lt" sz="1100" kern="0" baseline="0">
                <a:solidFill>
                  <a:schemeClr val="bg2">
                    <a:lumMod val="25000"/>
                  </a:schemeClr>
                </a:solidFill>
                <a:ea typeface="Segoe UI" pitchFamily="34" charset="0"/>
                <a:cs typeface="Segoe UI Light" panose="020B0502040204020203" pitchFamily="34" charset="0"/>
              </a:rPr>
              <a:t>. Arba žr. saitą šio lapo apačioje.</a:t>
            </a:r>
            <a:endParaRPr lang="en-US" sz="1100" b="0" i="0">
              <a:solidFill>
                <a:schemeClr val="bg2">
                  <a:lumMod val="25000"/>
                </a:schemeClr>
              </a:solidFill>
              <a:effectLst/>
              <a:latin typeface="+mn-lt"/>
              <a:ea typeface="Segoe UI" pitchFamily="34" charset="0"/>
              <a:cs typeface="Segoe UI Light" panose="020B0502040204020203" pitchFamily="34" charset="0"/>
            </a:endParaRPr>
          </a:p>
        </xdr:txBody>
      </xdr:sp>
    </xdr:grpSp>
    <xdr:clientData/>
  </xdr:twoCellAnchor>
  <xdr:twoCellAnchor editAs="oneCell">
    <xdr:from>
      <xdr:col>0</xdr:col>
      <xdr:colOff>323850</xdr:colOff>
      <xdr:row>0</xdr:row>
      <xdr:rowOff>257175</xdr:rowOff>
    </xdr:from>
    <xdr:to>
      <xdr:col>1</xdr:col>
      <xdr:colOff>6859725</xdr:colOff>
      <xdr:row>22</xdr:row>
      <xdr:rowOff>114300</xdr:rowOff>
    </xdr:to>
    <xdr:grpSp>
      <xdr:nvGrpSpPr>
        <xdr:cNvPr id="13" name="12 grupė" descr="Duomenys sukišti viename stulpelyje? Galite jį perskirkite. Langeliuose esančiuose po antrašte „Vardas“, įveskite tuos vardus, kurie yra stulpelyje „El. paštas“: Miglė, Antanas ir t. t. Pamatę neryškų pasiūlymų sąrašą, nedelsdami paspauskite „Enter“. Šis pasiūlymų sąrašas vadinamas Sparčiuoju užpildymu. Sparčiojo užpildymo funkcija nustato, kai įvedate nuoseklų šabloną ir pateikia pasiūlymų langeliams užpildyti. Kai pamatysite neryškų pasiūlymų sąrašą, tai yra užuomina jums spausti „Enter“. Išbandykite kitą sparčiojo užpildymo būdą: spustelėkite langelį su pavarde Mickus. Spustelėkite Pagrindinis &amp;gt; Užpildyti &amp;gt; Spartusis užpildymas. Dabar vardai yra atskirame stulpelyje. Daugiau informacijos pateiksime toliau Kitas">
          <a:extLst>
            <a:ext uri="{FF2B5EF4-FFF2-40B4-BE49-F238E27FC236}">
              <a16:creationId xmlns:a16="http://schemas.microsoft.com/office/drawing/2014/main" id="{1FE5D7EF-C5C1-42CB-8FC8-212383502105}"/>
            </a:ext>
          </a:extLst>
        </xdr:cNvPr>
        <xdr:cNvGrpSpPr/>
      </xdr:nvGrpSpPr>
      <xdr:grpSpPr>
        <a:xfrm>
          <a:off x="323850" y="257175"/>
          <a:ext cx="7383600" cy="4619625"/>
          <a:chOff x="323850" y="257175"/>
          <a:chExt cx="5695950" cy="4619625"/>
        </a:xfrm>
      </xdr:grpSpPr>
      <xdr:grpSp>
        <xdr:nvGrpSpPr>
          <xdr:cNvPr id="10" name="9 grupė">
            <a:extLst>
              <a:ext uri="{FF2B5EF4-FFF2-40B4-BE49-F238E27FC236}">
                <a16:creationId xmlns:a16="http://schemas.microsoft.com/office/drawing/2014/main" id="{F13F9B2E-C4F3-4E13-8DDF-A418488030B5}"/>
              </a:ext>
            </a:extLst>
          </xdr:cNvPr>
          <xdr:cNvGrpSpPr/>
        </xdr:nvGrpSpPr>
        <xdr:grpSpPr>
          <a:xfrm>
            <a:off x="323850" y="257175"/>
            <a:ext cx="5695950" cy="4619625"/>
            <a:chOff x="323850" y="257175"/>
            <a:chExt cx="5695950" cy="4619625"/>
          </a:xfrm>
        </xdr:grpSpPr>
        <xdr:sp macro="" textlink="">
          <xdr:nvSpPr>
            <xdr:cNvPr id="73" name="72 stačiakampis" descr="Fonas">
              <a:extLst>
                <a:ext uri="{FF2B5EF4-FFF2-40B4-BE49-F238E27FC236}">
                  <a16:creationId xmlns:a16="http://schemas.microsoft.com/office/drawing/2014/main" id="{00000000-0008-0000-0300-000049000000}"/>
                </a:ext>
              </a:extLst>
            </xdr:cNvPr>
            <xdr:cNvSpPr/>
          </xdr:nvSpPr>
          <xdr:spPr>
            <a:xfrm>
              <a:off x="323850" y="257175"/>
              <a:ext cx="5695950" cy="461962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74" name="Veiksmas" descr="Duomenys sugrūsti į vieną stulpelį? Perskirkite">
              <a:extLst>
                <a:ext uri="{FF2B5EF4-FFF2-40B4-BE49-F238E27FC236}">
                  <a16:creationId xmlns:a16="http://schemas.microsoft.com/office/drawing/2014/main" id="{00000000-0008-0000-0300-00004A000000}"/>
                </a:ext>
              </a:extLst>
            </xdr:cNvPr>
            <xdr:cNvSpPr txBox="1"/>
          </xdr:nvSpPr>
          <xdr:spPr>
            <a:xfrm>
              <a:off x="555598" y="375873"/>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lt"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Duomenys sugrūsti į vieną stulpelį? Perskirkite juos.</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75" name="74 tiesioji jungtis" descr="Dekoratyvinė linija">
              <a:extLst>
                <a:ext uri="{FF2B5EF4-FFF2-40B4-BE49-F238E27FC236}">
                  <a16:creationId xmlns:a16="http://schemas.microsoft.com/office/drawing/2014/main" id="{00000000-0008-0000-0300-00004B000000}"/>
                </a:ext>
              </a:extLst>
            </xdr:cNvPr>
            <xdr:cNvCxnSpPr>
              <a:cxnSpLocks/>
            </xdr:cNvCxnSpPr>
          </xdr:nvCxnSpPr>
          <xdr:spPr>
            <a:xfrm>
              <a:off x="558774" y="883286"/>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76" name="Mygtukas Pirmyn" descr="Daugiau informacijos sužinosite išanalizavę išsamiau">
              <a:hlinkClick xmlns:r="http://schemas.openxmlformats.org/officeDocument/2006/relationships" r:id="rId15"/>
              <a:extLst>
                <a:ext uri="{FF2B5EF4-FFF2-40B4-BE49-F238E27FC236}">
                  <a16:creationId xmlns:a16="http://schemas.microsoft.com/office/drawing/2014/main" id="{00000000-0008-0000-0300-00004C000000}"/>
                </a:ext>
              </a:extLst>
            </xdr:cNvPr>
            <xdr:cNvSpPr/>
          </xdr:nvSpPr>
          <xdr:spPr>
            <a:xfrm>
              <a:off x="558774" y="4099682"/>
              <a:ext cx="2899352" cy="536454"/>
            </a:xfrm>
            <a:prstGeom prst="down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lt" sz="1200">
                  <a:solidFill>
                    <a:srgbClr val="0B744D"/>
                  </a:solidFill>
                  <a:latin typeface="Segoe UI" pitchFamily="34" charset="0"/>
                  <a:ea typeface="Segoe UI" pitchFamily="34" charset="0"/>
                  <a:cs typeface="Segoe UI" pitchFamily="34" charset="0"/>
                </a:rPr>
                <a:t>Daugiau informacijos sužinosite išanalizavę išsamiau</a:t>
              </a:r>
            </a:p>
          </xdr:txBody>
        </xdr:sp>
        <xdr:cxnSp macro="">
          <xdr:nvCxnSpPr>
            <xdr:cNvPr id="77" name="76 tiesioji jungtis" descr="Dekoratyvinė linija">
              <a:extLst>
                <a:ext uri="{FF2B5EF4-FFF2-40B4-BE49-F238E27FC236}">
                  <a16:creationId xmlns:a16="http://schemas.microsoft.com/office/drawing/2014/main" id="{00000000-0008-0000-0300-00004D000000}"/>
                </a:ext>
              </a:extLst>
            </xdr:cNvPr>
            <xdr:cNvCxnSpPr>
              <a:cxnSpLocks/>
            </xdr:cNvCxnSpPr>
          </xdr:nvCxnSpPr>
          <xdr:spPr>
            <a:xfrm>
              <a:off x="558774" y="3870325"/>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78" name="Mygtukas Pirmyn" descr="Kito veiksmo mygtukas, hipersaitu susietas su kitu lapu">
              <a:hlinkClick xmlns:r="http://schemas.openxmlformats.org/officeDocument/2006/relationships" r:id="rId4" tooltip="Pasirinkite, jei norite pereiti prie kito veiksmo"/>
              <a:extLst>
                <a:ext uri="{FF2B5EF4-FFF2-40B4-BE49-F238E27FC236}">
                  <a16:creationId xmlns:a16="http://schemas.microsoft.com/office/drawing/2014/main" id="{00000000-0008-0000-0300-00004E000000}"/>
                </a:ext>
              </a:extLst>
            </xdr:cNvPr>
            <xdr:cNvSpPr/>
          </xdr:nvSpPr>
          <xdr:spPr>
            <a:xfrm>
              <a:off x="4617720" y="4099682"/>
              <a:ext cx="1154430" cy="34849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lt" sz="1200">
                  <a:solidFill>
                    <a:srgbClr val="0B744D"/>
                  </a:solidFill>
                  <a:latin typeface="Segoe UI" pitchFamily="34" charset="0"/>
                  <a:ea typeface="Segoe UI" pitchFamily="34" charset="0"/>
                  <a:cs typeface="Segoe UI" pitchFamily="34" charset="0"/>
                </a:rPr>
                <a:t>Kitas veiksmas</a:t>
              </a:r>
            </a:p>
          </xdr:txBody>
        </xdr:sp>
        <xdr:sp macro="" textlink="">
          <xdr:nvSpPr>
            <xdr:cNvPr id="79" name="Veiksmas" descr="Langeliuose esančiuose po antrašte „Vardas“, įveskite tuos vardus, kurie yra stulpelyje „El. paštas“: Miglė, Antanas ir t. t. ">
              <a:extLst>
                <a:ext uri="{FF2B5EF4-FFF2-40B4-BE49-F238E27FC236}">
                  <a16:creationId xmlns:a16="http://schemas.microsoft.com/office/drawing/2014/main" id="{00000000-0008-0000-0300-00004F000000}"/>
                </a:ext>
              </a:extLst>
            </xdr:cNvPr>
            <xdr:cNvSpPr txBox="1"/>
          </xdr:nvSpPr>
          <xdr:spPr>
            <a:xfrm>
              <a:off x="962633" y="1073297"/>
              <a:ext cx="4717833"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lt"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Dalyje </a:t>
              </a:r>
              <a:r>
                <a:rPr lang="lt"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Vardai</a:t>
              </a:r>
              <a:r>
                <a:rPr lang="lt" sz="110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esančiuose langeliuose įveskite stulpelyje El. paštas esančius vardus: </a:t>
              </a:r>
              <a:r>
                <a:rPr lang="lt" sz="1100" i="1"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Miglė</a:t>
              </a:r>
              <a:r>
                <a:rPr lang="lt" sz="110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t>
              </a:r>
              <a:r>
                <a:rPr lang="lt" sz="1100" i="1"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Linas</a:t>
              </a:r>
              <a:r>
                <a:rPr lang="lt" sz="110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ir t. t. </a:t>
              </a: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80" name="79 ovalas" descr="1">
              <a:extLst>
                <a:ext uri="{FF2B5EF4-FFF2-40B4-BE49-F238E27FC236}">
                  <a16:creationId xmlns:a16="http://schemas.microsoft.com/office/drawing/2014/main" id="{00000000-0008-0000-0300-000050000000}"/>
                </a:ext>
              </a:extLst>
            </xdr:cNvPr>
            <xdr:cNvSpPr/>
          </xdr:nvSpPr>
          <xdr:spPr>
            <a:xfrm>
              <a:off x="555599" y="1030798"/>
              <a:ext cx="299933" cy="388800"/>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lt" sz="1600">
                  <a:latin typeface="Segoe UI Semibold" panose="020B0702040204020203" pitchFamily="34" charset="0"/>
                  <a:cs typeface="Segoe UI Semibold" panose="020B0702040204020203" pitchFamily="34" charset="0"/>
                </a:rPr>
                <a:t>1</a:t>
              </a:r>
            </a:p>
          </xdr:txBody>
        </xdr:sp>
        <xdr:sp macro="" textlink="">
          <xdr:nvSpPr>
            <xdr:cNvPr id="81" name="Veiksmas" descr="Pamatę neryškų pasiūlymų sąrašą, nedelsdami paspauskite „Enter“">
              <a:extLst>
                <a:ext uri="{FF2B5EF4-FFF2-40B4-BE49-F238E27FC236}">
                  <a16:creationId xmlns:a16="http://schemas.microsoft.com/office/drawing/2014/main" id="{00000000-0008-0000-0300-000051000000}"/>
                </a:ext>
              </a:extLst>
            </xdr:cNvPr>
            <xdr:cNvSpPr txBox="1"/>
          </xdr:nvSpPr>
          <xdr:spPr>
            <a:xfrm>
              <a:off x="962632" y="1568125"/>
              <a:ext cx="4809517"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l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Pamatę neryškų pasiūlymų sąrašą, nedelsdami paspauskite </a:t>
              </a:r>
              <a:r>
                <a:rPr lang="lt"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Enter</a:t>
              </a:r>
              <a:r>
                <a:rPr lang="l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t>
              </a:r>
            </a:p>
          </xdr:txBody>
        </xdr:sp>
        <xdr:sp macro="" textlink="">
          <xdr:nvSpPr>
            <xdr:cNvPr id="82" name="81 ovalas" descr="2">
              <a:extLst>
                <a:ext uri="{FF2B5EF4-FFF2-40B4-BE49-F238E27FC236}">
                  <a16:creationId xmlns:a16="http://schemas.microsoft.com/office/drawing/2014/main" id="{00000000-0008-0000-0300-000052000000}"/>
                </a:ext>
              </a:extLst>
            </xdr:cNvPr>
            <xdr:cNvSpPr/>
          </xdr:nvSpPr>
          <xdr:spPr>
            <a:xfrm>
              <a:off x="555599" y="1525626"/>
              <a:ext cx="299933" cy="388800"/>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lt" sz="1600">
                  <a:latin typeface="Segoe UI Semibold" panose="020B0702040204020203" pitchFamily="34" charset="0"/>
                  <a:cs typeface="Segoe UI Semibold" panose="020B0702040204020203" pitchFamily="34" charset="0"/>
                </a:rPr>
                <a:t>2</a:t>
              </a:r>
            </a:p>
          </xdr:txBody>
        </xdr:sp>
        <xdr:sp macro="" textlink="">
          <xdr:nvSpPr>
            <xdr:cNvPr id="83" name="Veiksmas" descr="Išbandykite kitą sparčiojo užpildymo būdą: spustelėkite langelį su pavarde Mickus">
              <a:extLst>
                <a:ext uri="{FF2B5EF4-FFF2-40B4-BE49-F238E27FC236}">
                  <a16:creationId xmlns:a16="http://schemas.microsoft.com/office/drawing/2014/main" id="{00000000-0008-0000-0300-000053000000}"/>
                </a:ext>
              </a:extLst>
            </xdr:cNvPr>
            <xdr:cNvSpPr txBox="1"/>
          </xdr:nvSpPr>
          <xdr:spPr>
            <a:xfrm>
              <a:off x="962633" y="2922453"/>
              <a:ext cx="4809516"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lt"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Išbandykite dar vieną </a:t>
              </a:r>
              <a:r>
                <a:rPr lang="l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sparčiojo užpildymo būdą: spustelėkite langelį su įrašu Bočkutė. </a:t>
              </a: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84" name="83 ovalas" descr="3">
              <a:extLst>
                <a:ext uri="{FF2B5EF4-FFF2-40B4-BE49-F238E27FC236}">
                  <a16:creationId xmlns:a16="http://schemas.microsoft.com/office/drawing/2014/main" id="{00000000-0008-0000-0300-000054000000}"/>
                </a:ext>
              </a:extLst>
            </xdr:cNvPr>
            <xdr:cNvSpPr/>
          </xdr:nvSpPr>
          <xdr:spPr>
            <a:xfrm>
              <a:off x="555599" y="2879954"/>
              <a:ext cx="299933" cy="388800"/>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lt" sz="1600">
                  <a:latin typeface="Segoe UI Semibold" panose="020B0702040204020203" pitchFamily="34" charset="0"/>
                  <a:cs typeface="Segoe UI Semibold" panose="020B0702040204020203" pitchFamily="34" charset="0"/>
                </a:rPr>
                <a:t>3</a:t>
              </a:r>
            </a:p>
          </xdr:txBody>
        </xdr:sp>
        <xdr:sp macro="" textlink="">
          <xdr:nvSpPr>
            <xdr:cNvPr id="86" name="Veiksmas" descr="Šis pasiūlymų sąrašas vadinamas Sparčiuoju užpildymu. Sparčiojo užpildymo funkcija nustato, kai įvedate nuoseklų šabloną ir pateikia pasiūlymų langeliams užpildyti. Kai pamatysite neryškų pasiūlymų sąrašą, tai yra užuomina jums spausti „Enter“">
              <a:extLst>
                <a:ext uri="{FF2B5EF4-FFF2-40B4-BE49-F238E27FC236}">
                  <a16:creationId xmlns:a16="http://schemas.microsoft.com/office/drawing/2014/main" id="{00000000-0008-0000-0300-000056000000}"/>
                </a:ext>
              </a:extLst>
            </xdr:cNvPr>
            <xdr:cNvSpPr txBox="1"/>
          </xdr:nvSpPr>
          <xdr:spPr>
            <a:xfrm>
              <a:off x="1808447" y="1790872"/>
              <a:ext cx="3866542" cy="7849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l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Šis pasiūlymų sąrašas vadinamas </a:t>
              </a:r>
              <a:r>
                <a:rPr lang="lt"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Sparčiuoju užpildymu.</a:t>
              </a:r>
              <a:r>
                <a:rPr lang="l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Sparčiojo užpildymo funkcija nustato, kai įvedate nuoseklų šabloną ir pateikia pasiūlymų langeliams užpildyti. Pasirodęs neryškus sąrašas yra užuomina paspausti Enter.</a:t>
              </a:r>
            </a:p>
          </xdr:txBody>
        </xdr:sp>
        <xdr:sp macro="" textlink="">
          <xdr:nvSpPr>
            <xdr:cNvPr id="87" name="Veiksmas" descr="Spustelėkite Pagrindinis &gt; Užpildyti &gt; Spartusis užpildymas. Dabar vardai yra atskirame stulpelyje">
              <a:extLst>
                <a:ext uri="{FF2B5EF4-FFF2-40B4-BE49-F238E27FC236}">
                  <a16:creationId xmlns:a16="http://schemas.microsoft.com/office/drawing/2014/main" id="{00000000-0008-0000-0300-000057000000}"/>
                </a:ext>
              </a:extLst>
            </xdr:cNvPr>
            <xdr:cNvSpPr txBox="1"/>
          </xdr:nvSpPr>
          <xdr:spPr>
            <a:xfrm>
              <a:off x="962633" y="3424193"/>
              <a:ext cx="4809516"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lt"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Spustelėkite </a:t>
              </a:r>
              <a:r>
                <a:rPr lang="lt"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Pagrindinis </a:t>
              </a:r>
              <a:r>
                <a:rPr lang="lt" sz="110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&gt; </a:t>
              </a:r>
              <a:r>
                <a:rPr lang="lt"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Užpildyti</a:t>
              </a:r>
              <a:r>
                <a:rPr lang="lt" sz="110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t>
              </a:r>
              <a:r>
                <a:rPr lang="lt"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&gt;</a:t>
              </a:r>
              <a:r>
                <a:rPr lang="lt"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Spartusis užpildymas</a:t>
              </a:r>
              <a:r>
                <a:rPr lang="lt" sz="110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Dabar pavardės rodomos atskirame stulpelyje.</a:t>
              </a:r>
            </a:p>
          </xdr:txBody>
        </xdr:sp>
        <xdr:sp macro="" textlink="">
          <xdr:nvSpPr>
            <xdr:cNvPr id="88" name="87 ovalas" descr="4">
              <a:extLst>
                <a:ext uri="{FF2B5EF4-FFF2-40B4-BE49-F238E27FC236}">
                  <a16:creationId xmlns:a16="http://schemas.microsoft.com/office/drawing/2014/main" id="{00000000-0008-0000-0300-000058000000}"/>
                </a:ext>
              </a:extLst>
            </xdr:cNvPr>
            <xdr:cNvSpPr/>
          </xdr:nvSpPr>
          <xdr:spPr>
            <a:xfrm>
              <a:off x="555599" y="3381694"/>
              <a:ext cx="299933" cy="388800"/>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lt" sz="1600">
                  <a:latin typeface="Segoe UI Semibold" panose="020B0702040204020203" pitchFamily="34" charset="0"/>
                  <a:cs typeface="Segoe UI Semibold" panose="020B0702040204020203" pitchFamily="34" charset="0"/>
                </a:rPr>
                <a:t>4</a:t>
              </a:r>
            </a:p>
          </xdr:txBody>
        </xdr:sp>
      </xdr:grpSp>
      <xdr:pic>
        <xdr:nvPicPr>
          <xdr:cNvPr id="12" name="11 paveikslėlis" descr="Spartusis užpildymas">
            <a:extLst>
              <a:ext uri="{FF2B5EF4-FFF2-40B4-BE49-F238E27FC236}">
                <a16:creationId xmlns:a16="http://schemas.microsoft.com/office/drawing/2014/main" id="{EAE844B1-9579-4BCD-9E05-FBB11800A63B}"/>
              </a:ext>
            </a:extLst>
          </xdr:cNvPr>
          <xdr:cNvPicPr>
            <a:picLocks noChangeAspect="1"/>
          </xdr:cNvPicPr>
        </xdr:nvPicPr>
        <xdr:blipFill>
          <a:blip xmlns:r="http://schemas.openxmlformats.org/officeDocument/2006/relationships" r:embed="rId16"/>
          <a:srcRect/>
          <a:stretch/>
        </xdr:blipFill>
        <xdr:spPr>
          <a:xfrm>
            <a:off x="1055476" y="1838324"/>
            <a:ext cx="622185" cy="917431"/>
          </a:xfrm>
          <a:prstGeom prst="rect">
            <a:avLst/>
          </a:prstGeom>
        </xdr:spPr>
      </xdr:pic>
    </xdr:grpSp>
    <xdr:clientData/>
  </xdr:twoCellAnchor>
</xdr:wsDr>
</file>

<file path=xl/drawings/drawing59.xml><?xml version="1.0" encoding="utf-8"?>
<xdr:wsDr xmlns:xdr="http://schemas.openxmlformats.org/drawingml/2006/spreadsheetDrawing" xmlns:a="http://schemas.openxmlformats.org/drawingml/2006/main">
  <xdr:twoCellAnchor editAs="oneCell">
    <xdr:from>
      <xdr:col>0</xdr:col>
      <xdr:colOff>323850</xdr:colOff>
      <xdr:row>0</xdr:row>
      <xdr:rowOff>266700</xdr:rowOff>
    </xdr:from>
    <xdr:to>
      <xdr:col>1</xdr:col>
      <xdr:colOff>6859725</xdr:colOff>
      <xdr:row>22</xdr:row>
      <xdr:rowOff>123825</xdr:rowOff>
    </xdr:to>
    <xdr:grpSp>
      <xdr:nvGrpSpPr>
        <xdr:cNvPr id="11" name="Duomenų pasukimas juos transponuojant" descr="Apkeiskite duomenis vietomis juos transponuodami. Kai reikia apkeisti stulpelius ir eilutes vietomis, „Excel“programoje juos transponuojate. Spustelėkite ir vilkite, kad pasirinktumėte dvi eilutes langelių nuo stulpelio „Prekė“ iki 20. Dabar langelius nukopijuokite. Paspauskite CTRL ir C klavišus. Paspauskite geltoną langelį. Skirtuke „Pagrindinis“, paspauskite rodyklę esančią po mygtuku „Įklijuoti“. Spustelėkite „Specialusis įklijavimas“ ir tuomet apačioje spustelėkite žymės langelį „Transponuoti“. Paspauskite „Gerai“. Daugiau informacijos pateiksime toliau Kitas">
          <a:extLst>
            <a:ext uri="{FF2B5EF4-FFF2-40B4-BE49-F238E27FC236}">
              <a16:creationId xmlns:a16="http://schemas.microsoft.com/office/drawing/2014/main" id="{00000000-0008-0000-0400-00000B000000}"/>
            </a:ext>
          </a:extLst>
        </xdr:cNvPr>
        <xdr:cNvGrpSpPr/>
      </xdr:nvGrpSpPr>
      <xdr:grpSpPr>
        <a:xfrm>
          <a:off x="323850" y="266700"/>
          <a:ext cx="7383600" cy="4619625"/>
          <a:chOff x="323850" y="266700"/>
          <a:chExt cx="5695950" cy="4619625"/>
        </a:xfrm>
      </xdr:grpSpPr>
      <xdr:sp macro="" textlink="">
        <xdr:nvSpPr>
          <xdr:cNvPr id="73" name="72 stačiakampis" descr="Fonas">
            <a:extLst>
              <a:ext uri="{FF2B5EF4-FFF2-40B4-BE49-F238E27FC236}">
                <a16:creationId xmlns:a16="http://schemas.microsoft.com/office/drawing/2014/main" id="{00000000-0008-0000-0400-000049000000}"/>
              </a:ext>
            </a:extLst>
          </xdr:cNvPr>
          <xdr:cNvSpPr/>
        </xdr:nvSpPr>
        <xdr:spPr>
          <a:xfrm>
            <a:off x="323850" y="266700"/>
            <a:ext cx="5695950" cy="461962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74" name="Veiksmas" descr="Duomenų pasukimas juos transponuojant">
            <a:extLst>
              <a:ext uri="{FF2B5EF4-FFF2-40B4-BE49-F238E27FC236}">
                <a16:creationId xmlns:a16="http://schemas.microsoft.com/office/drawing/2014/main" id="{00000000-0008-0000-0400-00004A000000}"/>
              </a:ext>
            </a:extLst>
          </xdr:cNvPr>
          <xdr:cNvSpPr txBox="1"/>
        </xdr:nvSpPr>
        <xdr:spPr>
          <a:xfrm>
            <a:off x="555598" y="385398"/>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lt"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Duomenų pasukimas juos transponuojant</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75" name="74 tiesioji jungtis" descr="Dekoratyvinė linija">
            <a:extLst>
              <a:ext uri="{FF2B5EF4-FFF2-40B4-BE49-F238E27FC236}">
                <a16:creationId xmlns:a16="http://schemas.microsoft.com/office/drawing/2014/main" id="{00000000-0008-0000-0400-00004B000000}"/>
              </a:ext>
            </a:extLst>
          </xdr:cNvPr>
          <xdr:cNvCxnSpPr>
            <a:cxnSpLocks/>
          </xdr:cNvCxnSpPr>
        </xdr:nvCxnSpPr>
        <xdr:spPr>
          <a:xfrm>
            <a:off x="558774" y="89281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76" name="Mygtukas Pirmyn" descr="Daugiau informacijos sužinosite išanalizavę išsamiau">
            <a:hlinkClick xmlns:r="http://schemas.openxmlformats.org/officeDocument/2006/relationships" r:id="rId1"/>
            <a:extLst>
              <a:ext uri="{FF2B5EF4-FFF2-40B4-BE49-F238E27FC236}">
                <a16:creationId xmlns:a16="http://schemas.microsoft.com/office/drawing/2014/main" id="{00000000-0008-0000-0400-00004C000000}"/>
              </a:ext>
            </a:extLst>
          </xdr:cNvPr>
          <xdr:cNvSpPr/>
        </xdr:nvSpPr>
        <xdr:spPr>
          <a:xfrm>
            <a:off x="558774" y="4109207"/>
            <a:ext cx="2899352" cy="536454"/>
          </a:xfrm>
          <a:prstGeom prst="down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lt" sz="1200">
                <a:solidFill>
                  <a:srgbClr val="0B744D"/>
                </a:solidFill>
                <a:latin typeface="Segoe UI" pitchFamily="34" charset="0"/>
                <a:ea typeface="Segoe UI" pitchFamily="34" charset="0"/>
                <a:cs typeface="Segoe UI" pitchFamily="34" charset="0"/>
              </a:rPr>
              <a:t>Daugiau informacijos sužinosite išanalizavę išsamiau</a:t>
            </a:r>
          </a:p>
        </xdr:txBody>
      </xdr:sp>
      <xdr:cxnSp macro="">
        <xdr:nvCxnSpPr>
          <xdr:cNvPr id="77" name="76 tiesioji jungtis" descr="Dekoratyvinė linija">
            <a:extLst>
              <a:ext uri="{FF2B5EF4-FFF2-40B4-BE49-F238E27FC236}">
                <a16:creationId xmlns:a16="http://schemas.microsoft.com/office/drawing/2014/main" id="{00000000-0008-0000-0400-00004D000000}"/>
              </a:ext>
            </a:extLst>
          </xdr:cNvPr>
          <xdr:cNvCxnSpPr>
            <a:cxnSpLocks/>
          </xdr:cNvCxnSpPr>
        </xdr:nvCxnSpPr>
        <xdr:spPr>
          <a:xfrm>
            <a:off x="558774" y="3848100"/>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78" name="Mygtukas Pirmyn" descr="Kito veiksmo mygtukas, hipersaitu susietas su kitu lapu">
            <a:hlinkClick xmlns:r="http://schemas.openxmlformats.org/officeDocument/2006/relationships" r:id="rId2" tooltip="Pasirinkite, jei norite pereiti prie kito veiksmo"/>
            <a:extLst>
              <a:ext uri="{FF2B5EF4-FFF2-40B4-BE49-F238E27FC236}">
                <a16:creationId xmlns:a16="http://schemas.microsoft.com/office/drawing/2014/main" id="{00000000-0008-0000-0400-00004E000000}"/>
              </a:ext>
            </a:extLst>
          </xdr:cNvPr>
          <xdr:cNvSpPr/>
        </xdr:nvSpPr>
        <xdr:spPr>
          <a:xfrm>
            <a:off x="4617720" y="4109207"/>
            <a:ext cx="1154430" cy="34849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lt" sz="1200">
                <a:solidFill>
                  <a:srgbClr val="0B744D"/>
                </a:solidFill>
                <a:latin typeface="Segoe UI" pitchFamily="34" charset="0"/>
                <a:ea typeface="Segoe UI" pitchFamily="34" charset="0"/>
                <a:cs typeface="Segoe UI" pitchFamily="34" charset="0"/>
              </a:rPr>
              <a:t>Kitas veiksmas</a:t>
            </a:r>
          </a:p>
        </xdr:txBody>
      </xdr:sp>
      <xdr:sp macro="" textlink="">
        <xdr:nvSpPr>
          <xdr:cNvPr id="79" name="Veiksmas" descr="Norėdami pasukti stulpelius ir eilutes, galite transponuoti juos programoje „Excel“">
            <a:extLst>
              <a:ext uri="{FF2B5EF4-FFF2-40B4-BE49-F238E27FC236}">
                <a16:creationId xmlns:a16="http://schemas.microsoft.com/office/drawing/2014/main" id="{00000000-0008-0000-0400-00004F000000}"/>
              </a:ext>
            </a:extLst>
          </xdr:cNvPr>
          <xdr:cNvSpPr txBox="1"/>
        </xdr:nvSpPr>
        <xdr:spPr>
          <a:xfrm>
            <a:off x="552450" y="966421"/>
            <a:ext cx="5300938" cy="2527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lt"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Norėdami pasukti stulpelius ir eilutes, galite </a:t>
            </a:r>
            <a:r>
              <a:rPr lang="lt" sz="1100" b="0" i="1"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transponuoti</a:t>
            </a:r>
            <a:r>
              <a:rPr lang="lt"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juos programoje „Excel“.</a:t>
            </a:r>
          </a:p>
        </xdr:txBody>
      </xdr:sp>
      <xdr:sp macro="" textlink="">
        <xdr:nvSpPr>
          <xdr:cNvPr id="80" name="Veiksmas" descr="Spustelėkite ir vilkite, kad pasirinktumėte dvi eilutes langelių nuo stulpelio Prekė iki 20">
            <a:extLst>
              <a:ext uri="{FF2B5EF4-FFF2-40B4-BE49-F238E27FC236}">
                <a16:creationId xmlns:a16="http://schemas.microsoft.com/office/drawing/2014/main" id="{00000000-0008-0000-0400-000050000000}"/>
              </a:ext>
            </a:extLst>
          </xdr:cNvPr>
          <xdr:cNvSpPr txBox="1"/>
        </xdr:nvSpPr>
        <xdr:spPr>
          <a:xfrm>
            <a:off x="962633" y="1312535"/>
            <a:ext cx="4809516" cy="3829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lt"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Spustelėkite ir vilkite, kad pasirinktumėte dvi eilutes langelių nuo stulpelio </a:t>
            </a:r>
            <a:r>
              <a:rPr lang="lt"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Prekė </a:t>
            </a:r>
            <a:r>
              <a:rPr lang="lt"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iki </a:t>
            </a:r>
            <a:r>
              <a:rPr lang="lt"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20</a:t>
            </a:r>
            <a:r>
              <a:rPr lang="lt"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p>
        </xdr:txBody>
      </xdr:sp>
      <xdr:sp macro="" textlink="">
        <xdr:nvSpPr>
          <xdr:cNvPr id="81" name="80 ovalas" descr="1">
            <a:extLst>
              <a:ext uri="{FF2B5EF4-FFF2-40B4-BE49-F238E27FC236}">
                <a16:creationId xmlns:a16="http://schemas.microsoft.com/office/drawing/2014/main" id="{00000000-0008-0000-0400-000051000000}"/>
              </a:ext>
            </a:extLst>
          </xdr:cNvPr>
          <xdr:cNvSpPr/>
        </xdr:nvSpPr>
        <xdr:spPr>
          <a:xfrm>
            <a:off x="555599" y="1270035"/>
            <a:ext cx="299933" cy="388800"/>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lt" sz="1600">
                <a:latin typeface="Segoe UI Semibold" panose="020B0702040204020203" pitchFamily="34" charset="0"/>
                <a:cs typeface="Segoe UI Semibold" panose="020B0702040204020203" pitchFamily="34" charset="0"/>
              </a:rPr>
              <a:t>1</a:t>
            </a:r>
          </a:p>
        </xdr:txBody>
      </xdr:sp>
      <xdr:sp macro="" textlink="">
        <xdr:nvSpPr>
          <xdr:cNvPr id="82" name="Veiksmas" descr="Dabar nukopijuosite langelius. Paspauskite CTRL ir C klavišus">
            <a:extLst>
              <a:ext uri="{FF2B5EF4-FFF2-40B4-BE49-F238E27FC236}">
                <a16:creationId xmlns:a16="http://schemas.microsoft.com/office/drawing/2014/main" id="{00000000-0008-0000-0400-000052000000}"/>
              </a:ext>
            </a:extLst>
          </xdr:cNvPr>
          <xdr:cNvSpPr txBox="1"/>
        </xdr:nvSpPr>
        <xdr:spPr>
          <a:xfrm>
            <a:off x="962633" y="1786953"/>
            <a:ext cx="4809516"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lt"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Dabar galite nukopijuoti langelius. Paspauskite 	</a:t>
            </a:r>
          </a:p>
        </xdr:txBody>
      </xdr:sp>
      <xdr:sp macro="" textlink="">
        <xdr:nvSpPr>
          <xdr:cNvPr id="83" name="82 ovalas" descr="2">
            <a:extLst>
              <a:ext uri="{FF2B5EF4-FFF2-40B4-BE49-F238E27FC236}">
                <a16:creationId xmlns:a16="http://schemas.microsoft.com/office/drawing/2014/main" id="{00000000-0008-0000-0400-000053000000}"/>
              </a:ext>
            </a:extLst>
          </xdr:cNvPr>
          <xdr:cNvSpPr/>
        </xdr:nvSpPr>
        <xdr:spPr>
          <a:xfrm>
            <a:off x="555599" y="1744454"/>
            <a:ext cx="299933" cy="388800"/>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lt" sz="1600">
                <a:latin typeface="Segoe UI Semibold" panose="020B0702040204020203" pitchFamily="34" charset="0"/>
                <a:cs typeface="Segoe UI Semibold" panose="020B0702040204020203" pitchFamily="34" charset="0"/>
              </a:rPr>
              <a:t>2</a:t>
            </a:r>
          </a:p>
        </xdr:txBody>
      </xdr:sp>
      <xdr:sp macro="" textlink="">
        <xdr:nvSpPr>
          <xdr:cNvPr id="95" name="Stačiakampis: 94 suapvalintais kampais" descr="CTRL klavišas">
            <a:extLst>
              <a:ext uri="{FF2B5EF4-FFF2-40B4-BE49-F238E27FC236}">
                <a16:creationId xmlns:a16="http://schemas.microsoft.com/office/drawing/2014/main" id="{00000000-0008-0000-0400-00005F000000}"/>
              </a:ext>
            </a:extLst>
          </xdr:cNvPr>
          <xdr:cNvSpPr/>
        </xdr:nvSpPr>
        <xdr:spPr>
          <a:xfrm>
            <a:off x="3313816" y="1789746"/>
            <a:ext cx="459442" cy="257175"/>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lt" sz="900" spc="100" baseline="0">
                <a:solidFill>
                  <a:schemeClr val="tx1"/>
                </a:solidFill>
                <a:latin typeface="Segoe UI" panose="020B0502040204020203" pitchFamily="34" charset="0"/>
                <a:cs typeface="Segoe UI" panose="020B0502040204020203" pitchFamily="34" charset="0"/>
              </a:rPr>
              <a:t>CTRL</a:t>
            </a:r>
            <a:endParaRPr lang="en-US" sz="800" spc="100" baseline="0">
              <a:solidFill>
                <a:schemeClr val="tx1"/>
              </a:solidFill>
              <a:latin typeface="Segoe UI" panose="020B0502040204020203" pitchFamily="34" charset="0"/>
              <a:cs typeface="Segoe UI" panose="020B0502040204020203" pitchFamily="34" charset="0"/>
            </a:endParaRPr>
          </a:p>
        </xdr:txBody>
      </xdr:sp>
      <xdr:sp macro="" textlink="">
        <xdr:nvSpPr>
          <xdr:cNvPr id="96" name="Stačiakampis: 95 suapvalintais kampais" descr="C klavišas">
            <a:extLst>
              <a:ext uri="{FF2B5EF4-FFF2-40B4-BE49-F238E27FC236}">
                <a16:creationId xmlns:a16="http://schemas.microsoft.com/office/drawing/2014/main" id="{00000000-0008-0000-0400-000060000000}"/>
              </a:ext>
            </a:extLst>
          </xdr:cNvPr>
          <xdr:cNvSpPr/>
        </xdr:nvSpPr>
        <xdr:spPr>
          <a:xfrm>
            <a:off x="3823403" y="1789746"/>
            <a:ext cx="422585" cy="257175"/>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lt" sz="900">
                <a:solidFill>
                  <a:schemeClr val="tx1"/>
                </a:solidFill>
                <a:latin typeface="Segoe UI" panose="020B0502040204020203" pitchFamily="34" charset="0"/>
                <a:cs typeface="Segoe UI" panose="020B0502040204020203" pitchFamily="34" charset="0"/>
              </a:rPr>
              <a:t>C</a:t>
            </a:r>
          </a:p>
        </xdr:txBody>
      </xdr:sp>
      <xdr:sp macro="" textlink="">
        <xdr:nvSpPr>
          <xdr:cNvPr id="85" name="Veiksmas" descr="Spustelėkite geltoną langelį">
            <a:extLst>
              <a:ext uri="{FF2B5EF4-FFF2-40B4-BE49-F238E27FC236}">
                <a16:creationId xmlns:a16="http://schemas.microsoft.com/office/drawing/2014/main" id="{00000000-0008-0000-0400-000055000000}"/>
              </a:ext>
            </a:extLst>
          </xdr:cNvPr>
          <xdr:cNvSpPr txBox="1"/>
        </xdr:nvSpPr>
        <xdr:spPr>
          <a:xfrm>
            <a:off x="962633" y="2272654"/>
            <a:ext cx="4809516" cy="4419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lt"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Spustelėkite geltoną langelį.</a:t>
            </a:r>
          </a:p>
        </xdr:txBody>
      </xdr:sp>
      <xdr:sp macro="" textlink="">
        <xdr:nvSpPr>
          <xdr:cNvPr id="86" name="85 ovalas" descr="3">
            <a:extLst>
              <a:ext uri="{FF2B5EF4-FFF2-40B4-BE49-F238E27FC236}">
                <a16:creationId xmlns:a16="http://schemas.microsoft.com/office/drawing/2014/main" id="{00000000-0008-0000-0400-000056000000}"/>
              </a:ext>
            </a:extLst>
          </xdr:cNvPr>
          <xdr:cNvSpPr/>
        </xdr:nvSpPr>
        <xdr:spPr>
          <a:xfrm>
            <a:off x="555599" y="2230155"/>
            <a:ext cx="299933" cy="388800"/>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lt" sz="1600">
                <a:latin typeface="Segoe UI Semibold" panose="020B0702040204020203" pitchFamily="34" charset="0"/>
                <a:cs typeface="Segoe UI Semibold" panose="020B0702040204020203" pitchFamily="34" charset="0"/>
              </a:rPr>
              <a:t>3</a:t>
            </a:r>
          </a:p>
        </xdr:txBody>
      </xdr:sp>
      <xdr:sp macro="" textlink="">
        <xdr:nvSpPr>
          <xdr:cNvPr id="87" name="Veiksmas" descr="Skirtuke „Pagrindinis“ spustelėkite rodyklę, esančią po mygtuku „Įklijuoti“">
            <a:extLst>
              <a:ext uri="{FF2B5EF4-FFF2-40B4-BE49-F238E27FC236}">
                <a16:creationId xmlns:a16="http://schemas.microsoft.com/office/drawing/2014/main" id="{00000000-0008-0000-0400-000057000000}"/>
              </a:ext>
            </a:extLst>
          </xdr:cNvPr>
          <xdr:cNvSpPr txBox="1"/>
        </xdr:nvSpPr>
        <xdr:spPr>
          <a:xfrm>
            <a:off x="962633" y="2747074"/>
            <a:ext cx="4809516" cy="4438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lt"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Skirtuke </a:t>
            </a:r>
            <a:r>
              <a:rPr lang="lt"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Pagrindinis</a:t>
            </a:r>
            <a:r>
              <a:rPr lang="lt"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spustelėkite rodyklę, esančią po mygtuku </a:t>
            </a:r>
            <a:r>
              <a:rPr lang="lt"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Įklijuoti</a:t>
            </a:r>
            <a:r>
              <a:rPr lang="lt"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p>
        </xdr:txBody>
      </xdr:sp>
      <xdr:sp macro="" textlink="">
        <xdr:nvSpPr>
          <xdr:cNvPr id="88" name="87 ovalas" descr="4">
            <a:extLst>
              <a:ext uri="{FF2B5EF4-FFF2-40B4-BE49-F238E27FC236}">
                <a16:creationId xmlns:a16="http://schemas.microsoft.com/office/drawing/2014/main" id="{00000000-0008-0000-0400-000058000000}"/>
              </a:ext>
            </a:extLst>
          </xdr:cNvPr>
          <xdr:cNvSpPr/>
        </xdr:nvSpPr>
        <xdr:spPr>
          <a:xfrm>
            <a:off x="555599" y="2704574"/>
            <a:ext cx="299933" cy="388800"/>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lt" sz="1600">
                <a:latin typeface="Segoe UI Semibold" panose="020B0702040204020203" pitchFamily="34" charset="0"/>
                <a:cs typeface="Segoe UI Semibold" panose="020B0702040204020203" pitchFamily="34" charset="0"/>
              </a:rPr>
              <a:t>4</a:t>
            </a:r>
          </a:p>
        </xdr:txBody>
      </xdr:sp>
      <xdr:sp macro="" textlink="">
        <xdr:nvSpPr>
          <xdr:cNvPr id="90" name="Veiksmas" descr="Spustelėkite „Specialusis įklijavimas“ ir tuomet apačioje spustelėkite žymės langelį „Transponuoti“. Paspauskite „Gerai“">
            <a:extLst>
              <a:ext uri="{FF2B5EF4-FFF2-40B4-BE49-F238E27FC236}">
                <a16:creationId xmlns:a16="http://schemas.microsoft.com/office/drawing/2014/main" id="{00000000-0008-0000-0400-00005A000000}"/>
              </a:ext>
            </a:extLst>
          </xdr:cNvPr>
          <xdr:cNvSpPr txBox="1"/>
        </xdr:nvSpPr>
        <xdr:spPr>
          <a:xfrm>
            <a:off x="962633" y="3225154"/>
            <a:ext cx="4809516" cy="4800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lt"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Spustelėkite </a:t>
            </a:r>
            <a:r>
              <a:rPr lang="lt"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Specialusis įklijavimas</a:t>
            </a:r>
            <a:r>
              <a:rPr lang="lt"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ir apačioje spustelėkite žymės langelį </a:t>
            </a:r>
            <a:r>
              <a:rPr lang="lt"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Transponuoti</a:t>
            </a:r>
            <a:r>
              <a:rPr lang="lt"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Spustelėkite </a:t>
            </a:r>
            <a:r>
              <a:rPr lang="lt"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Gerai</a:t>
            </a:r>
            <a:r>
              <a:rPr lang="lt"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p>
        </xdr:txBody>
      </xdr:sp>
      <xdr:sp macro="" textlink="">
        <xdr:nvSpPr>
          <xdr:cNvPr id="91" name="90 ovalas" descr="5">
            <a:extLst>
              <a:ext uri="{FF2B5EF4-FFF2-40B4-BE49-F238E27FC236}">
                <a16:creationId xmlns:a16="http://schemas.microsoft.com/office/drawing/2014/main" id="{00000000-0008-0000-0400-00005B000000}"/>
              </a:ext>
            </a:extLst>
          </xdr:cNvPr>
          <xdr:cNvSpPr/>
        </xdr:nvSpPr>
        <xdr:spPr>
          <a:xfrm>
            <a:off x="555599" y="3182655"/>
            <a:ext cx="299933" cy="388800"/>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lt" sz="1600">
                <a:latin typeface="Segoe UI Semibold" panose="020B0702040204020203" pitchFamily="34" charset="0"/>
                <a:cs typeface="Segoe UI Semibold" panose="020B0702040204020203" pitchFamily="34" charset="0"/>
              </a:rPr>
              <a:t>5</a:t>
            </a:r>
          </a:p>
        </xdr:txBody>
      </xdr:sp>
    </xdr:grpSp>
    <xdr:clientData/>
  </xdr:twoCellAnchor>
  <xdr:twoCellAnchor editAs="oneCell">
    <xdr:from>
      <xdr:col>2</xdr:col>
      <xdr:colOff>9524</xdr:colOff>
      <xdr:row>29</xdr:row>
      <xdr:rowOff>9525</xdr:rowOff>
    </xdr:from>
    <xdr:to>
      <xdr:col>10</xdr:col>
      <xdr:colOff>248067</xdr:colOff>
      <xdr:row>34</xdr:row>
      <xdr:rowOff>7321</xdr:rowOff>
    </xdr:to>
    <xdr:grpSp>
      <xdr:nvGrpSpPr>
        <xdr:cNvPr id="10" name="Transponuoti duomenis" descr="This data has 6 columns...&#10;...and 2 rows&#10;">
          <a:extLst>
            <a:ext uri="{FF2B5EF4-FFF2-40B4-BE49-F238E27FC236}">
              <a16:creationId xmlns:a16="http://schemas.microsoft.com/office/drawing/2014/main" id="{00000000-0008-0000-0400-00000A000000}"/>
            </a:ext>
          </a:extLst>
        </xdr:cNvPr>
        <xdr:cNvGrpSpPr/>
      </xdr:nvGrpSpPr>
      <xdr:grpSpPr>
        <a:xfrm>
          <a:off x="8086724" y="6105525"/>
          <a:ext cx="5077243" cy="950296"/>
          <a:chOff x="6381749" y="6524625"/>
          <a:chExt cx="5076823" cy="950296"/>
        </a:xfrm>
      </xdr:grpSpPr>
      <xdr:sp macro="" textlink="">
        <xdr:nvSpPr>
          <xdr:cNvPr id="97" name="Veiksmas" descr="...ir 2 eilutėse">
            <a:extLst>
              <a:ext uri="{FF2B5EF4-FFF2-40B4-BE49-F238E27FC236}">
                <a16:creationId xmlns:a16="http://schemas.microsoft.com/office/drawing/2014/main" id="{00000000-0008-0000-0400-000061000000}"/>
              </a:ext>
            </a:extLst>
          </xdr:cNvPr>
          <xdr:cNvSpPr txBox="1"/>
        </xdr:nvSpPr>
        <xdr:spPr>
          <a:xfrm>
            <a:off x="10234560" y="7115177"/>
            <a:ext cx="1224012" cy="3152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lt" sz="1100" b="0" i="0" u="none" strike="noStrike" kern="0" cap="none" spc="0" normalizeH="0" baseline="0" noProof="0">
                <a:ln>
                  <a:noFill/>
                </a:ln>
                <a:solidFill>
                  <a:schemeClr val="bg2">
                    <a:lumMod val="25000"/>
                  </a:schemeClr>
                </a:solidFill>
                <a:effectLst/>
                <a:uLnTx/>
                <a:uFillTx/>
                <a:latin typeface="+mn-lt"/>
                <a:ea typeface="Segoe UI" pitchFamily="34" charset="0"/>
                <a:cs typeface="Segoe UI Light" panose="020B0502040204020203" pitchFamily="34" charset="0"/>
              </a:rPr>
              <a:t>...ir 2 eilutėse.</a:t>
            </a:r>
            <a:endParaRPr lang="en-US" sz="1100" b="0" i="0">
              <a:solidFill>
                <a:schemeClr val="bg2">
                  <a:lumMod val="25000"/>
                </a:schemeClr>
              </a:solidFill>
              <a:effectLst/>
              <a:latin typeface="+mn-lt"/>
              <a:ea typeface="Segoe UI" pitchFamily="34" charset="0"/>
              <a:cs typeface="Segoe UI Light" panose="020B0502040204020203" pitchFamily="34" charset="0"/>
            </a:endParaRPr>
          </a:p>
        </xdr:txBody>
      </xdr:sp>
      <xdr:sp macro="" textlink="">
        <xdr:nvSpPr>
          <xdr:cNvPr id="98" name="Veiksmas" descr="Šie duomenys yra 6 stulpeliuose...">
            <a:extLst>
              <a:ext uri="{FF2B5EF4-FFF2-40B4-BE49-F238E27FC236}">
                <a16:creationId xmlns:a16="http://schemas.microsoft.com/office/drawing/2014/main" id="{00000000-0008-0000-0400-000062000000}"/>
              </a:ext>
            </a:extLst>
          </xdr:cNvPr>
          <xdr:cNvSpPr txBox="1"/>
        </xdr:nvSpPr>
        <xdr:spPr>
          <a:xfrm>
            <a:off x="7410449" y="6524625"/>
            <a:ext cx="2409825"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lt" sz="1100" b="0" i="0" u="none" strike="noStrike" kern="0" cap="none" spc="0" normalizeH="0" baseline="0" noProof="0">
                <a:ln>
                  <a:noFill/>
                </a:ln>
                <a:solidFill>
                  <a:schemeClr val="bg2">
                    <a:lumMod val="25000"/>
                  </a:schemeClr>
                </a:solidFill>
                <a:effectLst/>
                <a:uLnTx/>
                <a:uFillTx/>
                <a:latin typeface="+mn-lt"/>
                <a:ea typeface="Segoe UI" pitchFamily="34" charset="0"/>
                <a:cs typeface="Segoe UI Light" panose="020B0502040204020203" pitchFamily="34" charset="0"/>
              </a:rPr>
              <a:t>Šie duomenys yra 6 stulpeliuose...</a:t>
            </a:r>
            <a:endParaRPr lang="en-US" sz="1100" b="0" i="0">
              <a:solidFill>
                <a:schemeClr val="bg2">
                  <a:lumMod val="25000"/>
                </a:schemeClr>
              </a:solidFill>
              <a:effectLst/>
              <a:latin typeface="+mn-lt"/>
              <a:ea typeface="Segoe UI" pitchFamily="34" charset="0"/>
              <a:cs typeface="Segoe UI Light" panose="020B0502040204020203" pitchFamily="34" charset="0"/>
            </a:endParaRPr>
          </a:p>
        </xdr:txBody>
      </xdr:sp>
      <xdr:sp macro="" textlink="">
        <xdr:nvSpPr>
          <xdr:cNvPr id="100" name="Laisva forma: 99 forma" descr="Laužtinio skliausto linija">
            <a:extLst>
              <a:ext uri="{FF2B5EF4-FFF2-40B4-BE49-F238E27FC236}">
                <a16:creationId xmlns:a16="http://schemas.microsoft.com/office/drawing/2014/main" id="{00000000-0008-0000-0400-000064000000}"/>
              </a:ext>
            </a:extLst>
          </xdr:cNvPr>
          <xdr:cNvSpPr/>
        </xdr:nvSpPr>
        <xdr:spPr>
          <a:xfrm rot="16200000">
            <a:off x="7088867" y="6158013"/>
            <a:ext cx="181608" cy="1595844"/>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0" fmla="*/ 0 w 167704"/>
              <a:gd name="connsiteY0" fmla="*/ 193 h 207258"/>
              <a:gd name="connsiteX1" fmla="*/ 157369 w 167704"/>
              <a:gd name="connsiteY1" fmla="*/ 33323 h 207258"/>
              <a:gd name="connsiteX2" fmla="*/ 165652 w 167704"/>
              <a:gd name="connsiteY2" fmla="*/ 207258 h 207258"/>
            </a:gdLst>
            <a:ahLst/>
            <a:cxnLst>
              <a:cxn ang="0">
                <a:pos x="connsiteX0" y="connsiteY0"/>
              </a:cxn>
              <a:cxn ang="0">
                <a:pos x="connsiteX1" y="connsiteY1"/>
              </a:cxn>
              <a:cxn ang="0">
                <a:pos x="connsiteX2" y="connsiteY2"/>
              </a:cxn>
            </a:cxnLst>
            <a:rect l="l" t="t" r="r" b="b"/>
            <a:pathLst>
              <a:path w="167704" h="207258">
                <a:moveTo>
                  <a:pt x="0" y="193"/>
                </a:moveTo>
                <a:cubicBezTo>
                  <a:pt x="64880" y="-498"/>
                  <a:pt x="129760" y="-1188"/>
                  <a:pt x="157369" y="33323"/>
                </a:cubicBezTo>
                <a:cubicBezTo>
                  <a:pt x="184978" y="67834"/>
                  <a:pt x="146326" y="179649"/>
                  <a:pt x="165652" y="207258"/>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01" name="Laisva forma: 100 forma" descr="Laužtinio skliausto linija">
            <a:extLst>
              <a:ext uri="{FF2B5EF4-FFF2-40B4-BE49-F238E27FC236}">
                <a16:creationId xmlns:a16="http://schemas.microsoft.com/office/drawing/2014/main" id="{00000000-0008-0000-0400-000065000000}"/>
              </a:ext>
            </a:extLst>
          </xdr:cNvPr>
          <xdr:cNvSpPr/>
        </xdr:nvSpPr>
        <xdr:spPr>
          <a:xfrm rot="5400000" flipH="1">
            <a:off x="9067300" y="6115683"/>
            <a:ext cx="183793" cy="1681264"/>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0" fmla="*/ 0 w 167704"/>
              <a:gd name="connsiteY0" fmla="*/ 193 h 207258"/>
              <a:gd name="connsiteX1" fmla="*/ 157369 w 167704"/>
              <a:gd name="connsiteY1" fmla="*/ 33323 h 207258"/>
              <a:gd name="connsiteX2" fmla="*/ 165652 w 167704"/>
              <a:gd name="connsiteY2" fmla="*/ 207258 h 207258"/>
              <a:gd name="connsiteX0" fmla="*/ 0 w 169722"/>
              <a:gd name="connsiteY0" fmla="*/ 334 h 219894"/>
              <a:gd name="connsiteX1" fmla="*/ 157369 w 169722"/>
              <a:gd name="connsiteY1" fmla="*/ 33464 h 219894"/>
              <a:gd name="connsiteX2" fmla="*/ 169722 w 169722"/>
              <a:gd name="connsiteY2" fmla="*/ 219894 h 219894"/>
            </a:gdLst>
            <a:ahLst/>
            <a:cxnLst>
              <a:cxn ang="0">
                <a:pos x="connsiteX0" y="connsiteY0"/>
              </a:cxn>
              <a:cxn ang="0">
                <a:pos x="connsiteX1" y="connsiteY1"/>
              </a:cxn>
              <a:cxn ang="0">
                <a:pos x="connsiteX2" y="connsiteY2"/>
              </a:cxn>
            </a:cxnLst>
            <a:rect l="l" t="t" r="r" b="b"/>
            <a:pathLst>
              <a:path w="169722" h="219894">
                <a:moveTo>
                  <a:pt x="0" y="334"/>
                </a:moveTo>
                <a:cubicBezTo>
                  <a:pt x="64880" y="-357"/>
                  <a:pt x="129082" y="-3129"/>
                  <a:pt x="157369" y="33464"/>
                </a:cubicBezTo>
                <a:cubicBezTo>
                  <a:pt x="185656" y="70057"/>
                  <a:pt x="150396" y="192285"/>
                  <a:pt x="169722" y="219894"/>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02" name="101 lankas" descr="Laužtinio skliausto linija">
            <a:extLst>
              <a:ext uri="{FF2B5EF4-FFF2-40B4-BE49-F238E27FC236}">
                <a16:creationId xmlns:a16="http://schemas.microsoft.com/office/drawing/2014/main" id="{00000000-0008-0000-0400-000066000000}"/>
              </a:ext>
            </a:extLst>
          </xdr:cNvPr>
          <xdr:cNvSpPr/>
        </xdr:nvSpPr>
        <xdr:spPr>
          <a:xfrm rot="10800000">
            <a:off x="8125354" y="6662382"/>
            <a:ext cx="522847" cy="207177"/>
          </a:xfrm>
          <a:prstGeom prst="arc">
            <a:avLst>
              <a:gd name="adj1" fmla="val 15985420"/>
              <a:gd name="adj2" fmla="val 0"/>
            </a:avLst>
          </a:pr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03" name="102 lankas" descr="Laužtinio skliausto linija">
            <a:extLst>
              <a:ext uri="{FF2B5EF4-FFF2-40B4-BE49-F238E27FC236}">
                <a16:creationId xmlns:a16="http://schemas.microsoft.com/office/drawing/2014/main" id="{00000000-0008-0000-0400-000067000000}"/>
              </a:ext>
            </a:extLst>
          </xdr:cNvPr>
          <xdr:cNvSpPr/>
        </xdr:nvSpPr>
        <xdr:spPr>
          <a:xfrm rot="10800000" flipH="1">
            <a:off x="7602507" y="6657974"/>
            <a:ext cx="522847" cy="220401"/>
          </a:xfrm>
          <a:prstGeom prst="arc">
            <a:avLst>
              <a:gd name="adj1" fmla="val 17341536"/>
              <a:gd name="adj2" fmla="val 0"/>
            </a:avLst>
          </a:pr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10" name="Laisva forma: 109 forma" descr="Laužtinio skliausto linija">
            <a:extLst>
              <a:ext uri="{FF2B5EF4-FFF2-40B4-BE49-F238E27FC236}">
                <a16:creationId xmlns:a16="http://schemas.microsoft.com/office/drawing/2014/main" id="{00000000-0008-0000-0400-00006E000000}"/>
              </a:ext>
            </a:extLst>
          </xdr:cNvPr>
          <xdr:cNvSpPr/>
        </xdr:nvSpPr>
        <xdr:spPr>
          <a:xfrm rot="556052">
            <a:off x="10062004" y="7135679"/>
            <a:ext cx="221769" cy="111247"/>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73326" h="217696">
                <a:moveTo>
                  <a:pt x="0" y="193"/>
                </a:moveTo>
                <a:cubicBezTo>
                  <a:pt x="64880" y="-498"/>
                  <a:pt x="129760" y="-1188"/>
                  <a:pt x="157369" y="33323"/>
                </a:cubicBezTo>
                <a:cubicBezTo>
                  <a:pt x="184978" y="67834"/>
                  <a:pt x="146326" y="179649"/>
                  <a:pt x="165652" y="207258"/>
                </a:cubicBezTo>
                <a:cubicBezTo>
                  <a:pt x="184978" y="234867"/>
                  <a:pt x="273326" y="198976"/>
                  <a:pt x="273326" y="198976"/>
                </a:cubicBezTo>
                <a:lnTo>
                  <a:pt x="273326" y="198976"/>
                </a:ln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11" name="Laisva forma: 110 forma" descr="Laužtinio skliausto linija">
            <a:extLst>
              <a:ext uri="{FF2B5EF4-FFF2-40B4-BE49-F238E27FC236}">
                <a16:creationId xmlns:a16="http://schemas.microsoft.com/office/drawing/2014/main" id="{00000000-0008-0000-0400-00006F000000}"/>
              </a:ext>
            </a:extLst>
          </xdr:cNvPr>
          <xdr:cNvSpPr/>
        </xdr:nvSpPr>
        <xdr:spPr>
          <a:xfrm rot="556052">
            <a:off x="10125859" y="7245204"/>
            <a:ext cx="130546" cy="229717"/>
          </a:xfrm>
          <a:custGeom>
            <a:avLst/>
            <a:gdLst>
              <a:gd name="connsiteX0" fmla="*/ 0 w 231913"/>
              <a:gd name="connsiteY0" fmla="*/ 579782 h 579782"/>
              <a:gd name="connsiteX1" fmla="*/ 173935 w 231913"/>
              <a:gd name="connsiteY1" fmla="*/ 496956 h 579782"/>
              <a:gd name="connsiteX2" fmla="*/ 107674 w 231913"/>
              <a:gd name="connsiteY2" fmla="*/ 265043 h 579782"/>
              <a:gd name="connsiteX3" fmla="*/ 115956 w 231913"/>
              <a:gd name="connsiteY3" fmla="*/ 57978 h 579782"/>
              <a:gd name="connsiteX4" fmla="*/ 231913 w 231913"/>
              <a:gd name="connsiteY4" fmla="*/ 0 h 579782"/>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31913" h="579782">
                <a:moveTo>
                  <a:pt x="0" y="579782"/>
                </a:moveTo>
                <a:cubicBezTo>
                  <a:pt x="77994" y="564597"/>
                  <a:pt x="155989" y="549413"/>
                  <a:pt x="173935" y="496956"/>
                </a:cubicBezTo>
                <a:cubicBezTo>
                  <a:pt x="191881" y="444499"/>
                  <a:pt x="117337" y="338206"/>
                  <a:pt x="107674" y="265043"/>
                </a:cubicBezTo>
                <a:cubicBezTo>
                  <a:pt x="98011" y="191880"/>
                  <a:pt x="95250" y="102152"/>
                  <a:pt x="115956" y="57978"/>
                </a:cubicBezTo>
                <a:cubicBezTo>
                  <a:pt x="136663" y="13804"/>
                  <a:pt x="184288" y="6902"/>
                  <a:pt x="231913" y="0"/>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grpSp>
    <xdr:clientData/>
  </xdr:twoCellAnchor>
  <xdr:twoCellAnchor editAs="oneCell">
    <xdr:from>
      <xdr:col>1</xdr:col>
      <xdr:colOff>7124699</xdr:colOff>
      <xdr:row>35</xdr:row>
      <xdr:rowOff>123825</xdr:rowOff>
    </xdr:from>
    <xdr:to>
      <xdr:col>6</xdr:col>
      <xdr:colOff>300087</xdr:colOff>
      <xdr:row>45</xdr:row>
      <xdr:rowOff>66675</xdr:rowOff>
    </xdr:to>
    <xdr:grpSp>
      <xdr:nvGrpSpPr>
        <xdr:cNvPr id="9" name="Transponuoti 1 duomenų pasirinkimą" descr="So select these 2 columns...&#10;...and these 6 rows before you type the formula">
          <a:extLst>
            <a:ext uri="{FF2B5EF4-FFF2-40B4-BE49-F238E27FC236}">
              <a16:creationId xmlns:a16="http://schemas.microsoft.com/office/drawing/2014/main" id="{00000000-0008-0000-0400-000009000000}"/>
            </a:ext>
          </a:extLst>
        </xdr:cNvPr>
        <xdr:cNvGrpSpPr/>
      </xdr:nvGrpSpPr>
      <xdr:grpSpPr>
        <a:xfrm>
          <a:off x="7972424" y="7362825"/>
          <a:ext cx="2881363" cy="1847850"/>
          <a:chOff x="6286499" y="7781925"/>
          <a:chExt cx="2881363" cy="1847850"/>
        </a:xfrm>
      </xdr:grpSpPr>
      <xdr:sp macro="" textlink="">
        <xdr:nvSpPr>
          <xdr:cNvPr id="121" name="Veiksmas" descr="Taigi, pažymėkite šiuos 2 stulpelius...">
            <a:extLst>
              <a:ext uri="{FF2B5EF4-FFF2-40B4-BE49-F238E27FC236}">
                <a16:creationId xmlns:a16="http://schemas.microsoft.com/office/drawing/2014/main" id="{00000000-0008-0000-0400-000079000000}"/>
              </a:ext>
            </a:extLst>
          </xdr:cNvPr>
          <xdr:cNvSpPr txBox="1"/>
        </xdr:nvSpPr>
        <xdr:spPr>
          <a:xfrm>
            <a:off x="6286499" y="7781925"/>
            <a:ext cx="2381251"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lt" sz="1100" b="0" i="0" u="none" strike="noStrike" kern="0" cap="none" spc="0" normalizeH="0" baseline="0" noProof="0">
                <a:ln>
                  <a:noFill/>
                </a:ln>
                <a:solidFill>
                  <a:schemeClr val="bg2">
                    <a:lumMod val="25000"/>
                  </a:schemeClr>
                </a:solidFill>
                <a:effectLst/>
                <a:uLnTx/>
                <a:uFillTx/>
                <a:latin typeface="+mn-lt"/>
                <a:ea typeface="Segoe UI" pitchFamily="34" charset="0"/>
                <a:cs typeface="Segoe UI Light" panose="020B0502040204020203" pitchFamily="34" charset="0"/>
              </a:rPr>
              <a:t>Taigi, pažymėkite šiuos 2 stulpelius...</a:t>
            </a:r>
            <a:endParaRPr lang="en-US" sz="1100" b="0" i="0">
              <a:solidFill>
                <a:schemeClr val="bg2">
                  <a:lumMod val="25000"/>
                </a:schemeClr>
              </a:solidFill>
              <a:effectLst/>
              <a:latin typeface="+mn-lt"/>
              <a:ea typeface="Segoe UI" pitchFamily="34" charset="0"/>
              <a:cs typeface="Segoe UI Light" panose="020B0502040204020203" pitchFamily="34" charset="0"/>
            </a:endParaRPr>
          </a:p>
        </xdr:txBody>
      </xdr:sp>
      <xdr:sp macro="" textlink="">
        <xdr:nvSpPr>
          <xdr:cNvPr id="123" name="Laisva forma: 122 forma" descr="Laužtinio skliausto linija">
            <a:extLst>
              <a:ext uri="{FF2B5EF4-FFF2-40B4-BE49-F238E27FC236}">
                <a16:creationId xmlns:a16="http://schemas.microsoft.com/office/drawing/2014/main" id="{00000000-0008-0000-0400-00007B000000}"/>
              </a:ext>
            </a:extLst>
          </xdr:cNvPr>
          <xdr:cNvSpPr/>
        </xdr:nvSpPr>
        <xdr:spPr>
          <a:xfrm rot="16200000">
            <a:off x="6546882" y="7995397"/>
            <a:ext cx="181608" cy="511875"/>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0" fmla="*/ 0 w 167704"/>
              <a:gd name="connsiteY0" fmla="*/ 193 h 207258"/>
              <a:gd name="connsiteX1" fmla="*/ 157369 w 167704"/>
              <a:gd name="connsiteY1" fmla="*/ 33323 h 207258"/>
              <a:gd name="connsiteX2" fmla="*/ 165652 w 167704"/>
              <a:gd name="connsiteY2" fmla="*/ 207258 h 207258"/>
            </a:gdLst>
            <a:ahLst/>
            <a:cxnLst>
              <a:cxn ang="0">
                <a:pos x="connsiteX0" y="connsiteY0"/>
              </a:cxn>
              <a:cxn ang="0">
                <a:pos x="connsiteX1" y="connsiteY1"/>
              </a:cxn>
              <a:cxn ang="0">
                <a:pos x="connsiteX2" y="connsiteY2"/>
              </a:cxn>
            </a:cxnLst>
            <a:rect l="l" t="t" r="r" b="b"/>
            <a:pathLst>
              <a:path w="167704" h="207258">
                <a:moveTo>
                  <a:pt x="0" y="193"/>
                </a:moveTo>
                <a:cubicBezTo>
                  <a:pt x="64880" y="-498"/>
                  <a:pt x="129760" y="-1188"/>
                  <a:pt x="157369" y="33323"/>
                </a:cubicBezTo>
                <a:cubicBezTo>
                  <a:pt x="184978" y="67834"/>
                  <a:pt x="146326" y="179649"/>
                  <a:pt x="165652" y="207258"/>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24" name="Laisva forma: 123 forma" descr="Laužtinio skliausto linija">
            <a:extLst>
              <a:ext uri="{FF2B5EF4-FFF2-40B4-BE49-F238E27FC236}">
                <a16:creationId xmlns:a16="http://schemas.microsoft.com/office/drawing/2014/main" id="{00000000-0008-0000-0400-00007C000000}"/>
              </a:ext>
            </a:extLst>
          </xdr:cNvPr>
          <xdr:cNvSpPr/>
        </xdr:nvSpPr>
        <xdr:spPr>
          <a:xfrm rot="5400000" flipH="1">
            <a:off x="7167212" y="7995598"/>
            <a:ext cx="183793" cy="512233"/>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0" fmla="*/ 0 w 167704"/>
              <a:gd name="connsiteY0" fmla="*/ 193 h 207258"/>
              <a:gd name="connsiteX1" fmla="*/ 157369 w 167704"/>
              <a:gd name="connsiteY1" fmla="*/ 33323 h 207258"/>
              <a:gd name="connsiteX2" fmla="*/ 165652 w 167704"/>
              <a:gd name="connsiteY2" fmla="*/ 207258 h 207258"/>
              <a:gd name="connsiteX0" fmla="*/ 0 w 169722"/>
              <a:gd name="connsiteY0" fmla="*/ 334 h 219894"/>
              <a:gd name="connsiteX1" fmla="*/ 157369 w 169722"/>
              <a:gd name="connsiteY1" fmla="*/ 33464 h 219894"/>
              <a:gd name="connsiteX2" fmla="*/ 169722 w 169722"/>
              <a:gd name="connsiteY2" fmla="*/ 219894 h 219894"/>
            </a:gdLst>
            <a:ahLst/>
            <a:cxnLst>
              <a:cxn ang="0">
                <a:pos x="connsiteX0" y="connsiteY0"/>
              </a:cxn>
              <a:cxn ang="0">
                <a:pos x="connsiteX1" y="connsiteY1"/>
              </a:cxn>
              <a:cxn ang="0">
                <a:pos x="connsiteX2" y="connsiteY2"/>
              </a:cxn>
            </a:cxnLst>
            <a:rect l="l" t="t" r="r" b="b"/>
            <a:pathLst>
              <a:path w="169722" h="219894">
                <a:moveTo>
                  <a:pt x="0" y="334"/>
                </a:moveTo>
                <a:cubicBezTo>
                  <a:pt x="64880" y="-357"/>
                  <a:pt x="129082" y="-3129"/>
                  <a:pt x="157369" y="33464"/>
                </a:cubicBezTo>
                <a:cubicBezTo>
                  <a:pt x="185656" y="70057"/>
                  <a:pt x="150396" y="192285"/>
                  <a:pt x="169722" y="219894"/>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25" name="124 lankas" descr="Laužtinio skliausto linija">
            <a:extLst>
              <a:ext uri="{FF2B5EF4-FFF2-40B4-BE49-F238E27FC236}">
                <a16:creationId xmlns:a16="http://schemas.microsoft.com/office/drawing/2014/main" id="{00000000-0008-0000-0400-00007D000000}"/>
              </a:ext>
            </a:extLst>
          </xdr:cNvPr>
          <xdr:cNvSpPr/>
        </xdr:nvSpPr>
        <xdr:spPr>
          <a:xfrm rot="10800000">
            <a:off x="6941019" y="7957781"/>
            <a:ext cx="167706" cy="207177"/>
          </a:xfrm>
          <a:prstGeom prst="arc">
            <a:avLst>
              <a:gd name="adj1" fmla="val 15985420"/>
              <a:gd name="adj2" fmla="val 0"/>
            </a:avLst>
          </a:pr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26" name="125 lankas" descr="Laužtinio skliausto linija">
            <a:extLst>
              <a:ext uri="{FF2B5EF4-FFF2-40B4-BE49-F238E27FC236}">
                <a16:creationId xmlns:a16="http://schemas.microsoft.com/office/drawing/2014/main" id="{00000000-0008-0000-0400-00007E000000}"/>
              </a:ext>
            </a:extLst>
          </xdr:cNvPr>
          <xdr:cNvSpPr/>
        </xdr:nvSpPr>
        <xdr:spPr>
          <a:xfrm rot="10800000" flipH="1">
            <a:off x="6773313" y="7953373"/>
            <a:ext cx="167706" cy="220401"/>
          </a:xfrm>
          <a:prstGeom prst="arc">
            <a:avLst>
              <a:gd name="adj1" fmla="val 17341536"/>
              <a:gd name="adj2" fmla="val 0"/>
            </a:avLst>
          </a:pr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27" name="Veiksmas" descr="...ir šias 6 eilutes prieš įvesdami formulę">
            <a:extLst>
              <a:ext uri="{FF2B5EF4-FFF2-40B4-BE49-F238E27FC236}">
                <a16:creationId xmlns:a16="http://schemas.microsoft.com/office/drawing/2014/main" id="{00000000-0008-0000-0400-00007F000000}"/>
              </a:ext>
            </a:extLst>
          </xdr:cNvPr>
          <xdr:cNvSpPr txBox="1"/>
        </xdr:nvSpPr>
        <xdr:spPr>
          <a:xfrm>
            <a:off x="7943850" y="8858251"/>
            <a:ext cx="1224012" cy="7143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lt" sz="1100" b="0" i="0" u="none" strike="noStrike" kern="0" cap="none" spc="0" normalizeH="0" baseline="0" noProof="0">
                <a:ln>
                  <a:noFill/>
                </a:ln>
                <a:solidFill>
                  <a:schemeClr val="bg2">
                    <a:lumMod val="25000"/>
                  </a:schemeClr>
                </a:solidFill>
                <a:effectLst/>
                <a:uLnTx/>
                <a:uFillTx/>
                <a:latin typeface="+mn-lt"/>
                <a:ea typeface="Segoe UI" pitchFamily="34" charset="0"/>
                <a:cs typeface="Segoe UI Light" panose="020B0502040204020203" pitchFamily="34" charset="0"/>
              </a:rPr>
              <a:t>...ir šias 6 eilutes </a:t>
            </a:r>
            <a:r>
              <a:rPr lang="lt" sz="1100" b="0" i="1" u="none" strike="noStrike" kern="0" cap="none" spc="0" normalizeH="0" baseline="0" noProof="0">
                <a:ln>
                  <a:noFill/>
                </a:ln>
                <a:solidFill>
                  <a:schemeClr val="bg2">
                    <a:lumMod val="25000"/>
                  </a:schemeClr>
                </a:solidFill>
                <a:effectLst/>
                <a:uLnTx/>
                <a:uFillTx/>
                <a:latin typeface="+mn-lt"/>
                <a:ea typeface="Segoe UI" pitchFamily="34" charset="0"/>
                <a:cs typeface="Segoe UI Light" panose="020B0502040204020203" pitchFamily="34" charset="0"/>
              </a:rPr>
              <a:t> </a:t>
            </a:r>
            <a:r>
              <a:rPr lang="lt" sz="1100" b="0" i="0" u="none" strike="noStrike" kern="0" cap="none" spc="0" normalizeH="0" baseline="0" noProof="0">
                <a:ln>
                  <a:noFill/>
                </a:ln>
                <a:solidFill>
                  <a:schemeClr val="bg2">
                    <a:lumMod val="25000"/>
                  </a:schemeClr>
                </a:solidFill>
                <a:effectLst/>
                <a:uLnTx/>
                <a:uFillTx/>
                <a:latin typeface="+mn-lt"/>
                <a:ea typeface="Segoe UI" pitchFamily="34" charset="0"/>
                <a:cs typeface="Segoe UI Light" panose="020B0502040204020203" pitchFamily="34" charset="0"/>
              </a:rPr>
              <a:t>prieš  įvesdami formulę.</a:t>
            </a:r>
            <a:endParaRPr lang="en-US" sz="1100" b="0" i="0">
              <a:solidFill>
                <a:schemeClr val="bg2">
                  <a:lumMod val="25000"/>
                </a:schemeClr>
              </a:solidFill>
              <a:effectLst/>
              <a:latin typeface="+mn-lt"/>
              <a:ea typeface="Segoe UI" pitchFamily="34" charset="0"/>
              <a:cs typeface="Segoe UI Light" panose="020B0502040204020203" pitchFamily="34" charset="0"/>
            </a:endParaRPr>
          </a:p>
        </xdr:txBody>
      </xdr:sp>
      <xdr:sp macro="" textlink="">
        <xdr:nvSpPr>
          <xdr:cNvPr id="132" name="Laisva forma: 131 forma" descr="Laužtinio skliausto linija">
            <a:extLst>
              <a:ext uri="{FF2B5EF4-FFF2-40B4-BE49-F238E27FC236}">
                <a16:creationId xmlns:a16="http://schemas.microsoft.com/office/drawing/2014/main" id="{00000000-0008-0000-0400-000084000000}"/>
              </a:ext>
            </a:extLst>
          </xdr:cNvPr>
          <xdr:cNvSpPr/>
        </xdr:nvSpPr>
        <xdr:spPr>
          <a:xfrm>
            <a:off x="7678769" y="8439005"/>
            <a:ext cx="181608" cy="537749"/>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0" fmla="*/ 0 w 167704"/>
              <a:gd name="connsiteY0" fmla="*/ 193 h 207258"/>
              <a:gd name="connsiteX1" fmla="*/ 157369 w 167704"/>
              <a:gd name="connsiteY1" fmla="*/ 33323 h 207258"/>
              <a:gd name="connsiteX2" fmla="*/ 165652 w 167704"/>
              <a:gd name="connsiteY2" fmla="*/ 207258 h 207258"/>
            </a:gdLst>
            <a:ahLst/>
            <a:cxnLst>
              <a:cxn ang="0">
                <a:pos x="connsiteX0" y="connsiteY0"/>
              </a:cxn>
              <a:cxn ang="0">
                <a:pos x="connsiteX1" y="connsiteY1"/>
              </a:cxn>
              <a:cxn ang="0">
                <a:pos x="connsiteX2" y="connsiteY2"/>
              </a:cxn>
            </a:cxnLst>
            <a:rect l="l" t="t" r="r" b="b"/>
            <a:pathLst>
              <a:path w="167704" h="207258">
                <a:moveTo>
                  <a:pt x="0" y="193"/>
                </a:moveTo>
                <a:cubicBezTo>
                  <a:pt x="64880" y="-498"/>
                  <a:pt x="129760" y="-1188"/>
                  <a:pt x="157369" y="33323"/>
                </a:cubicBezTo>
                <a:cubicBezTo>
                  <a:pt x="184978" y="67834"/>
                  <a:pt x="146326" y="179649"/>
                  <a:pt x="165652" y="207258"/>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33" name="Laisva forma: 132 forma" descr="Laužtinio skliausto linija">
            <a:extLst>
              <a:ext uri="{FF2B5EF4-FFF2-40B4-BE49-F238E27FC236}">
                <a16:creationId xmlns:a16="http://schemas.microsoft.com/office/drawing/2014/main" id="{00000000-0008-0000-0400-000085000000}"/>
              </a:ext>
            </a:extLst>
          </xdr:cNvPr>
          <xdr:cNvSpPr/>
        </xdr:nvSpPr>
        <xdr:spPr>
          <a:xfrm rot="10800000" flipH="1">
            <a:off x="7677296" y="9091650"/>
            <a:ext cx="183793" cy="538125"/>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0" fmla="*/ 0 w 167704"/>
              <a:gd name="connsiteY0" fmla="*/ 193 h 207258"/>
              <a:gd name="connsiteX1" fmla="*/ 157369 w 167704"/>
              <a:gd name="connsiteY1" fmla="*/ 33323 h 207258"/>
              <a:gd name="connsiteX2" fmla="*/ 165652 w 167704"/>
              <a:gd name="connsiteY2" fmla="*/ 207258 h 207258"/>
              <a:gd name="connsiteX0" fmla="*/ 0 w 169722"/>
              <a:gd name="connsiteY0" fmla="*/ 334 h 219894"/>
              <a:gd name="connsiteX1" fmla="*/ 157369 w 169722"/>
              <a:gd name="connsiteY1" fmla="*/ 33464 h 219894"/>
              <a:gd name="connsiteX2" fmla="*/ 169722 w 169722"/>
              <a:gd name="connsiteY2" fmla="*/ 219894 h 219894"/>
            </a:gdLst>
            <a:ahLst/>
            <a:cxnLst>
              <a:cxn ang="0">
                <a:pos x="connsiteX0" y="connsiteY0"/>
              </a:cxn>
              <a:cxn ang="0">
                <a:pos x="connsiteX1" y="connsiteY1"/>
              </a:cxn>
              <a:cxn ang="0">
                <a:pos x="connsiteX2" y="connsiteY2"/>
              </a:cxn>
            </a:cxnLst>
            <a:rect l="l" t="t" r="r" b="b"/>
            <a:pathLst>
              <a:path w="169722" h="219894">
                <a:moveTo>
                  <a:pt x="0" y="334"/>
                </a:moveTo>
                <a:cubicBezTo>
                  <a:pt x="64880" y="-357"/>
                  <a:pt x="129082" y="-3129"/>
                  <a:pt x="157369" y="33464"/>
                </a:cubicBezTo>
                <a:cubicBezTo>
                  <a:pt x="185656" y="70057"/>
                  <a:pt x="150396" y="192285"/>
                  <a:pt x="169722" y="219894"/>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34" name="133 lankas" descr="Laužtinio skliausto linija">
            <a:extLst>
              <a:ext uri="{FF2B5EF4-FFF2-40B4-BE49-F238E27FC236}">
                <a16:creationId xmlns:a16="http://schemas.microsoft.com/office/drawing/2014/main" id="{00000000-0008-0000-0400-000086000000}"/>
              </a:ext>
            </a:extLst>
          </xdr:cNvPr>
          <xdr:cNvSpPr/>
        </xdr:nvSpPr>
        <xdr:spPr>
          <a:xfrm rot="16200000">
            <a:off x="7871447" y="9011047"/>
            <a:ext cx="176183" cy="207177"/>
          </a:xfrm>
          <a:prstGeom prst="arc">
            <a:avLst>
              <a:gd name="adj1" fmla="val 15985420"/>
              <a:gd name="adj2" fmla="val 0"/>
            </a:avLst>
          </a:pr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35" name="134 lankas" descr="Laužtinio skliausto linija">
            <a:extLst>
              <a:ext uri="{FF2B5EF4-FFF2-40B4-BE49-F238E27FC236}">
                <a16:creationId xmlns:a16="http://schemas.microsoft.com/office/drawing/2014/main" id="{00000000-0008-0000-0400-000087000000}"/>
              </a:ext>
            </a:extLst>
          </xdr:cNvPr>
          <xdr:cNvSpPr/>
        </xdr:nvSpPr>
        <xdr:spPr>
          <a:xfrm rot="16200000" flipH="1">
            <a:off x="7869243" y="8828252"/>
            <a:ext cx="176183" cy="220401"/>
          </a:xfrm>
          <a:prstGeom prst="arc">
            <a:avLst>
              <a:gd name="adj1" fmla="val 17341536"/>
              <a:gd name="adj2" fmla="val 0"/>
            </a:avLst>
          </a:pr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grpSp>
    <xdr:clientData/>
  </xdr:twoCellAnchor>
  <xdr:twoCellAnchor editAs="oneCell">
    <xdr:from>
      <xdr:col>0</xdr:col>
      <xdr:colOff>390525</xdr:colOff>
      <xdr:row>26</xdr:row>
      <xdr:rowOff>0</xdr:rowOff>
    </xdr:from>
    <xdr:to>
      <xdr:col>1</xdr:col>
      <xdr:colOff>6926400</xdr:colOff>
      <xdr:row>52</xdr:row>
      <xdr:rowOff>19050</xdr:rowOff>
    </xdr:to>
    <xdr:grpSp>
      <xdr:nvGrpSpPr>
        <xdr:cNvPr id="8" name="Transponavimas naudojant formulę" descr="Transponuokite naudodami formulę Kartais nenorite kopijuoti ir įklijuoti, kad transponuotumėte. Tokiu atveju galite naudoti formulę eilutėms ir stulpeliams transponuoti. Štai kaip tai padaryti: Norėdami transponuoti šiuos duomenis, pirmiausia turite pažymėti tuščius langelius. Kadangi dešinėje esantys duomenys turi 6 stulpelius ir 2 eilutes, reikia pažymėti priešingai: 2 stulpeliai ir 6 eilutes. Tai atlikite pažymėdami geltonus langelius. Šie veiksmai sudėtingi, todėl susikaupkite. Kai langeliai vis dar yra  pažymėti, įveskite: =TRANSPOSE(C33:H34) .... bet nespauskite ENTER. Jei gaunate #VALUE, paspauskite CTRL + SHIFT + ENTER ir bandykite dar kartą pradėdami nuo 1 veiksmo. Spustelėkite bet kurį iš geltono langelių, kad pasirinktumėte tik vieną. Pažiūrėkite į formulę, esančią „Excel“ viršuje. Pamatysite, kad formulė atrodys taip: {=TRANSPOSE(C33:H34)} Spustelėkite kitą geltoną langelį. Dar kartą pažiūrėkite į formulės juostą. Formulė yra tokia pati. Kodėl? Todėl, kad tai yra masyvo formulė">
          <a:extLst>
            <a:ext uri="{FF2B5EF4-FFF2-40B4-BE49-F238E27FC236}">
              <a16:creationId xmlns:a16="http://schemas.microsoft.com/office/drawing/2014/main" id="{00000000-0008-0000-0400-000008000000}"/>
            </a:ext>
          </a:extLst>
        </xdr:cNvPr>
        <xdr:cNvGrpSpPr/>
      </xdr:nvGrpSpPr>
      <xdr:grpSpPr>
        <a:xfrm>
          <a:off x="390525" y="5524500"/>
          <a:ext cx="7383600" cy="4972050"/>
          <a:chOff x="390525" y="5943600"/>
          <a:chExt cx="5695950" cy="5029200"/>
        </a:xfrm>
      </xdr:grpSpPr>
      <xdr:sp macro="" textlink="">
        <xdr:nvSpPr>
          <xdr:cNvPr id="141" name="140 stačiakampis" descr="Fonas">
            <a:extLst>
              <a:ext uri="{FF2B5EF4-FFF2-40B4-BE49-F238E27FC236}">
                <a16:creationId xmlns:a16="http://schemas.microsoft.com/office/drawing/2014/main" id="{00000000-0008-0000-0400-00008D000000}"/>
              </a:ext>
            </a:extLst>
          </xdr:cNvPr>
          <xdr:cNvSpPr/>
        </xdr:nvSpPr>
        <xdr:spPr>
          <a:xfrm>
            <a:off x="390525" y="5943600"/>
            <a:ext cx="5695950" cy="5029200"/>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142" name="Veiksmas" descr="Transponavimas naudojant formulę">
            <a:extLst>
              <a:ext uri="{FF2B5EF4-FFF2-40B4-BE49-F238E27FC236}">
                <a16:creationId xmlns:a16="http://schemas.microsoft.com/office/drawing/2014/main" id="{00000000-0008-0000-0400-00008E000000}"/>
              </a:ext>
            </a:extLst>
          </xdr:cNvPr>
          <xdr:cNvSpPr txBox="1"/>
        </xdr:nvSpPr>
        <xdr:spPr>
          <a:xfrm>
            <a:off x="622273" y="6071822"/>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lt"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Transponavimas naudojant formulę</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43" name="142 tiesioji jungtis" descr="Dekoratyvinė linija">
            <a:extLst>
              <a:ext uri="{FF2B5EF4-FFF2-40B4-BE49-F238E27FC236}">
                <a16:creationId xmlns:a16="http://schemas.microsoft.com/office/drawing/2014/main" id="{00000000-0008-0000-0400-00008F000000}"/>
              </a:ext>
            </a:extLst>
          </xdr:cNvPr>
          <xdr:cNvCxnSpPr>
            <a:cxnSpLocks/>
          </xdr:cNvCxnSpPr>
        </xdr:nvCxnSpPr>
        <xdr:spPr>
          <a:xfrm>
            <a:off x="625449" y="6579235"/>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44" name="143 tiesioji jungtis" descr="Dekoratyvinė linija">
            <a:extLst>
              <a:ext uri="{FF2B5EF4-FFF2-40B4-BE49-F238E27FC236}">
                <a16:creationId xmlns:a16="http://schemas.microsoft.com/office/drawing/2014/main" id="{00000000-0008-0000-0400-000090000000}"/>
              </a:ext>
            </a:extLst>
          </xdr:cNvPr>
          <xdr:cNvCxnSpPr>
            <a:cxnSpLocks/>
          </xdr:cNvCxnSpPr>
        </xdr:nvCxnSpPr>
        <xdr:spPr>
          <a:xfrm>
            <a:off x="625449" y="10752876"/>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45" name="Veiksmas" descr="Kartais nenorite kopijuoti ir įklijuoti, kad transponuotumėte. Tokiu atveju galite naudoti formulę eilutėms ir stulpeliams transponuoti. Štai kaip tai padaryti:">
            <a:extLst>
              <a:ext uri="{FF2B5EF4-FFF2-40B4-BE49-F238E27FC236}">
                <a16:creationId xmlns:a16="http://schemas.microsoft.com/office/drawing/2014/main" id="{00000000-0008-0000-0400-000091000000}"/>
              </a:ext>
            </a:extLst>
          </xdr:cNvPr>
          <xdr:cNvSpPr txBox="1"/>
        </xdr:nvSpPr>
        <xdr:spPr>
          <a:xfrm>
            <a:off x="619125" y="6652845"/>
            <a:ext cx="5300938" cy="5686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l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Kartais</a:t>
            </a:r>
            <a:r>
              <a:rPr lang="lt"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nenorite nukopijuoti ir įklijuoti, kad galėtumėte transponuoti. Tokiu atveju </a:t>
            </a:r>
            <a:r>
              <a:rPr lang="l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galite naudoti formulę</a:t>
            </a:r>
            <a:r>
              <a:rPr lang="lt"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ir transponuoti eilutes bei stulpelius. Štai kaip galima tai padaryti:</a:t>
            </a:r>
            <a:endPar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sp macro="" textlink="">
        <xdr:nvSpPr>
          <xdr:cNvPr id="146" name="Veiksmas" descr="Norėdami transponuoti šiuos duomenis, pirmiausia turite pažymėti tuščius langelius. Kadangi dešinėje esantys duomenys turi 6 stulpelius ir 2 eilutes, reikia pažymėti priešingai: 2 stulpeliai ir 6 eilutes. Tai atlikite pažymėdami geltonus langelius">
            <a:extLst>
              <a:ext uri="{FF2B5EF4-FFF2-40B4-BE49-F238E27FC236}">
                <a16:creationId xmlns:a16="http://schemas.microsoft.com/office/drawing/2014/main" id="{00000000-0008-0000-0400-000092000000}"/>
              </a:ext>
            </a:extLst>
          </xdr:cNvPr>
          <xdr:cNvSpPr txBox="1"/>
        </xdr:nvSpPr>
        <xdr:spPr>
          <a:xfrm>
            <a:off x="1029308" y="7307721"/>
            <a:ext cx="4809516" cy="6976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lt" sz="1100">
                <a:solidFill>
                  <a:schemeClr val="tx1">
                    <a:lumMod val="75000"/>
                    <a:lumOff val="25000"/>
                  </a:schemeClr>
                </a:solidFill>
                <a:latin typeface="Segoe UI" panose="020B0502040204020203" pitchFamily="34" charset="0"/>
                <a:cs typeface="Segoe UI" panose="020B0502040204020203" pitchFamily="34" charset="0"/>
              </a:rPr>
              <a:t>Norėdami transponuoti duomenis, turite pirmiausia pasirinkite kelis tuščius langelius. Dešinėje esantys duomenys yra 6 stulpeliuose ir 2 eilutėse, todėl turite pasirinkti priešingai: 2 stulpelius ir 6 eilutes. Tai atliksite pasirinkę geltonus langelius. </a:t>
            </a:r>
          </a:p>
        </xdr:txBody>
      </xdr:sp>
      <xdr:sp macro="" textlink="">
        <xdr:nvSpPr>
          <xdr:cNvPr id="147" name="146 ovalas" descr="1">
            <a:extLst>
              <a:ext uri="{FF2B5EF4-FFF2-40B4-BE49-F238E27FC236}">
                <a16:creationId xmlns:a16="http://schemas.microsoft.com/office/drawing/2014/main" id="{00000000-0008-0000-0400-000093000000}"/>
              </a:ext>
            </a:extLst>
          </xdr:cNvPr>
          <xdr:cNvSpPr/>
        </xdr:nvSpPr>
        <xdr:spPr>
          <a:xfrm>
            <a:off x="622274" y="7265223"/>
            <a:ext cx="299933" cy="393269"/>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lt" sz="1600">
                <a:latin typeface="Segoe UI Semibold" panose="020B0702040204020203" pitchFamily="34" charset="0"/>
                <a:cs typeface="Segoe UI Semibold" panose="020B0702040204020203" pitchFamily="34" charset="0"/>
              </a:rPr>
              <a:t>1</a:t>
            </a:r>
          </a:p>
        </xdr:txBody>
      </xdr:sp>
      <xdr:sp macro="" textlink="">
        <xdr:nvSpPr>
          <xdr:cNvPr id="148" name="Veiksmas" descr="Tai gana sudėtinga, todėl sutelkite ypatingą dėmesį. Pažymėję šiuos langelius, įveskite =TRANSPOSE(C33:H34), tačiau nespauskite Enter">
            <a:extLst>
              <a:ext uri="{FF2B5EF4-FFF2-40B4-BE49-F238E27FC236}">
                <a16:creationId xmlns:a16="http://schemas.microsoft.com/office/drawing/2014/main" id="{00000000-0008-0000-0400-000094000000}"/>
              </a:ext>
            </a:extLst>
          </xdr:cNvPr>
          <xdr:cNvSpPr txBox="1"/>
        </xdr:nvSpPr>
        <xdr:spPr>
          <a:xfrm>
            <a:off x="1029307" y="7976024"/>
            <a:ext cx="4809517" cy="6170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lt" sz="1100">
                <a:solidFill>
                  <a:schemeClr val="tx1">
                    <a:lumMod val="75000"/>
                    <a:lumOff val="25000"/>
                  </a:schemeClr>
                </a:solidFill>
                <a:latin typeface="Segoe UI" panose="020B0502040204020203" pitchFamily="34" charset="0"/>
                <a:cs typeface="Segoe UI" panose="020B0502040204020203" pitchFamily="34" charset="0"/>
              </a:rPr>
              <a:t>Tai gana sudėtinga, todėl sutelkite ypatingą dėmesį. Pažymėję</a:t>
            </a:r>
            <a:r>
              <a:rPr lang="lt" sz="1100" i="1">
                <a:solidFill>
                  <a:schemeClr val="tx1">
                    <a:lumMod val="75000"/>
                    <a:lumOff val="25000"/>
                  </a:schemeClr>
                </a:solidFill>
                <a:latin typeface="Segoe UI" panose="020B0502040204020203" pitchFamily="34" charset="0"/>
                <a:cs typeface="Segoe UI" panose="020B0502040204020203" pitchFamily="34" charset="0"/>
              </a:rPr>
              <a:t> šiuos langelius</a:t>
            </a:r>
            <a:r>
              <a:rPr lang="lt" sz="1100">
                <a:solidFill>
                  <a:schemeClr val="tx1">
                    <a:lumMod val="75000"/>
                    <a:lumOff val="25000"/>
                  </a:schemeClr>
                </a:solidFill>
                <a:latin typeface="Segoe UI" panose="020B0502040204020203" pitchFamily="34" charset="0"/>
                <a:cs typeface="Segoe UI" panose="020B0502040204020203" pitchFamily="34" charset="0"/>
              </a:rPr>
              <a:t>, įveskite </a:t>
            </a:r>
            <a:r>
              <a:rPr lang="lt" sz="1100" b="1">
                <a:solidFill>
                  <a:schemeClr val="tx1">
                    <a:lumMod val="75000"/>
                    <a:lumOff val="25000"/>
                  </a:schemeClr>
                </a:solidFill>
                <a:latin typeface="Segoe UI" panose="020B0502040204020203" pitchFamily="34" charset="0"/>
                <a:cs typeface="Segoe UI" panose="020B0502040204020203" pitchFamily="34" charset="0"/>
              </a:rPr>
              <a:t>=TRANSPOSE(C33:H34)</a:t>
            </a:r>
            <a:r>
              <a:rPr lang="lt" sz="1100" i="1">
                <a:solidFill>
                  <a:schemeClr val="tx1">
                    <a:lumMod val="75000"/>
                    <a:lumOff val="25000"/>
                  </a:schemeClr>
                </a:solidFill>
                <a:latin typeface="Segoe UI" panose="020B0502040204020203" pitchFamily="34" charset="0"/>
                <a:cs typeface="Segoe UI" panose="020B0502040204020203" pitchFamily="34" charset="0"/>
              </a:rPr>
              <a:t>, </a:t>
            </a:r>
            <a:r>
              <a:rPr lang="lt" sz="1100">
                <a:solidFill>
                  <a:schemeClr val="tx1">
                    <a:lumMod val="75000"/>
                    <a:lumOff val="25000"/>
                  </a:schemeClr>
                </a:solidFill>
                <a:latin typeface="Segoe UI" panose="020B0502040204020203" pitchFamily="34" charset="0"/>
                <a:cs typeface="Segoe UI" panose="020B0502040204020203" pitchFamily="34" charset="0"/>
              </a:rPr>
              <a:t>tačiau nespauskite Enter.</a:t>
            </a:r>
          </a:p>
        </xdr:txBody>
      </xdr:sp>
      <xdr:sp macro="" textlink="">
        <xdr:nvSpPr>
          <xdr:cNvPr id="149" name="148 ovalas" descr="2">
            <a:extLst>
              <a:ext uri="{FF2B5EF4-FFF2-40B4-BE49-F238E27FC236}">
                <a16:creationId xmlns:a16="http://schemas.microsoft.com/office/drawing/2014/main" id="{00000000-0008-0000-0400-000095000000}"/>
              </a:ext>
            </a:extLst>
          </xdr:cNvPr>
          <xdr:cNvSpPr/>
        </xdr:nvSpPr>
        <xdr:spPr>
          <a:xfrm>
            <a:off x="622274" y="7933526"/>
            <a:ext cx="299933" cy="393269"/>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lt" sz="1600">
                <a:latin typeface="Segoe UI Semibold" panose="020B0702040204020203" pitchFamily="34" charset="0"/>
                <a:cs typeface="Segoe UI Semibold" panose="020B0702040204020203" pitchFamily="34" charset="0"/>
              </a:rPr>
              <a:t>2</a:t>
            </a:r>
          </a:p>
        </xdr:txBody>
      </xdr:sp>
      <xdr:sp macro="" textlink="">
        <xdr:nvSpPr>
          <xdr:cNvPr id="150" name="Veiksmas" descr="Spustelėkite kitą geltoną langelį. Dar kartą pažiūrėkite į formulės juostą. Formulė yra tokia pati. Kodėl? Todėl, kad tai yra masyvo formulė">
            <a:extLst>
              <a:ext uri="{FF2B5EF4-FFF2-40B4-BE49-F238E27FC236}">
                <a16:creationId xmlns:a16="http://schemas.microsoft.com/office/drawing/2014/main" id="{00000000-0008-0000-0400-000096000000}"/>
              </a:ext>
            </a:extLst>
          </xdr:cNvPr>
          <xdr:cNvSpPr txBox="1"/>
        </xdr:nvSpPr>
        <xdr:spPr>
          <a:xfrm>
            <a:off x="1029307" y="10163548"/>
            <a:ext cx="4809517" cy="5009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lt" sz="1100">
                <a:solidFill>
                  <a:schemeClr val="tx1">
                    <a:lumMod val="75000"/>
                    <a:lumOff val="25000"/>
                  </a:schemeClr>
                </a:solidFill>
                <a:latin typeface="Segoe UI" panose="020B0502040204020203" pitchFamily="34" charset="0"/>
                <a:cs typeface="Segoe UI" panose="020B0502040204020203" pitchFamily="34" charset="0"/>
              </a:rPr>
              <a:t>Spustelėkite kitą geltoną langelį. Dar kartą</a:t>
            </a:r>
            <a:r>
              <a:rPr lang="lt" sz="1100" baseline="0">
                <a:solidFill>
                  <a:schemeClr val="tx1">
                    <a:lumMod val="75000"/>
                    <a:lumOff val="25000"/>
                  </a:schemeClr>
                </a:solidFill>
                <a:latin typeface="Segoe UI" panose="020B0502040204020203" pitchFamily="34" charset="0"/>
                <a:cs typeface="Segoe UI" panose="020B0502040204020203" pitchFamily="34" charset="0"/>
              </a:rPr>
              <a:t> pažvelkite į formulės juostą. </a:t>
            </a:r>
            <a:r>
              <a:rPr lang="lt" sz="1100">
                <a:solidFill>
                  <a:schemeClr val="tx1">
                    <a:lumMod val="75000"/>
                    <a:lumOff val="25000"/>
                  </a:schemeClr>
                </a:solidFill>
                <a:latin typeface="Segoe UI" panose="020B0502040204020203" pitchFamily="34" charset="0"/>
                <a:cs typeface="Segoe UI" panose="020B0502040204020203" pitchFamily="34" charset="0"/>
              </a:rPr>
              <a:t>Formulė yra tokia pati. Kodėl? Nes tai – </a:t>
            </a:r>
            <a:r>
              <a:rPr lang="lt" sz="1100" b="1">
                <a:solidFill>
                  <a:schemeClr val="tx1">
                    <a:lumMod val="75000"/>
                    <a:lumOff val="25000"/>
                  </a:schemeClr>
                </a:solidFill>
                <a:latin typeface="Segoe UI" panose="020B0502040204020203" pitchFamily="34" charset="0"/>
                <a:cs typeface="Segoe UI" panose="020B0502040204020203" pitchFamily="34" charset="0"/>
              </a:rPr>
              <a:t>masyvo formulė</a:t>
            </a:r>
            <a:r>
              <a:rPr lang="lt" sz="1100">
                <a:solidFill>
                  <a:schemeClr val="tx1">
                    <a:lumMod val="75000"/>
                    <a:lumOff val="25000"/>
                  </a:schemeClr>
                </a:solidFill>
                <a:latin typeface="Segoe UI" panose="020B0502040204020203" pitchFamily="34" charset="0"/>
                <a:cs typeface="Segoe UI" panose="020B0502040204020203" pitchFamily="34" charset="0"/>
              </a:rPr>
              <a:t>.</a:t>
            </a:r>
          </a:p>
        </xdr:txBody>
      </xdr:sp>
      <xdr:sp macro="" textlink="">
        <xdr:nvSpPr>
          <xdr:cNvPr id="151" name="150 ovalas" descr="5">
            <a:extLst>
              <a:ext uri="{FF2B5EF4-FFF2-40B4-BE49-F238E27FC236}">
                <a16:creationId xmlns:a16="http://schemas.microsoft.com/office/drawing/2014/main" id="{00000000-0008-0000-0400-000097000000}"/>
              </a:ext>
            </a:extLst>
          </xdr:cNvPr>
          <xdr:cNvSpPr/>
        </xdr:nvSpPr>
        <xdr:spPr>
          <a:xfrm>
            <a:off x="622274" y="10121050"/>
            <a:ext cx="299933" cy="393269"/>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lt" sz="1600">
                <a:latin typeface="Segoe UI Semibold" panose="020B0702040204020203" pitchFamily="34" charset="0"/>
                <a:cs typeface="Segoe UI Semibold" panose="020B0702040204020203" pitchFamily="34" charset="0"/>
              </a:rPr>
              <a:t>5</a:t>
            </a:r>
          </a:p>
        </xdr:txBody>
      </xdr:sp>
      <xdr:sp macro="" textlink="">
        <xdr:nvSpPr>
          <xdr:cNvPr id="152" name="Veiksmas" descr="Paspauskite Ctrl+Shift+Enter key&#10;&#10;Jei kaip rezultatą gaunate #VALUE!, bandykite dar kartą pradėdami nuo 1 veiksmo">
            <a:extLst>
              <a:ext uri="{FF2B5EF4-FFF2-40B4-BE49-F238E27FC236}">
                <a16:creationId xmlns:a16="http://schemas.microsoft.com/office/drawing/2014/main" id="{00000000-0008-0000-0400-000098000000}"/>
              </a:ext>
            </a:extLst>
          </xdr:cNvPr>
          <xdr:cNvSpPr txBox="1"/>
        </xdr:nvSpPr>
        <xdr:spPr>
          <a:xfrm>
            <a:off x="1029307" y="8632587"/>
            <a:ext cx="4809517" cy="6388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lt" sz="1100">
                <a:solidFill>
                  <a:schemeClr val="tx1">
                    <a:lumMod val="75000"/>
                    <a:lumOff val="25000"/>
                  </a:schemeClr>
                </a:solidFill>
                <a:latin typeface="Segoe UI" panose="020B0502040204020203" pitchFamily="34" charset="0"/>
                <a:cs typeface="Segoe UI" panose="020B0502040204020203" pitchFamily="34" charset="0"/>
              </a:rPr>
              <a:t>Paspauskite</a:t>
            </a:r>
          </a:p>
          <a:p>
            <a:pPr rtl="0"/>
            <a:endParaRPr lang="en-US" sz="1100">
              <a:solidFill>
                <a:schemeClr val="tx1">
                  <a:lumMod val="75000"/>
                  <a:lumOff val="25000"/>
                </a:schemeClr>
              </a:solidFill>
              <a:latin typeface="Segoe UI" panose="020B0502040204020203" pitchFamily="34" charset="0"/>
              <a:cs typeface="Segoe UI" panose="020B0502040204020203" pitchFamily="34" charset="0"/>
            </a:endParaRPr>
          </a:p>
          <a:p>
            <a:pPr rtl="0"/>
            <a:r>
              <a:rPr lang="lt" sz="1100">
                <a:solidFill>
                  <a:schemeClr val="tx1">
                    <a:lumMod val="75000"/>
                    <a:lumOff val="25000"/>
                  </a:schemeClr>
                </a:solidFill>
                <a:latin typeface="Segoe UI" panose="020B0502040204020203" pitchFamily="34" charset="0"/>
                <a:cs typeface="Segoe UI" panose="020B0502040204020203" pitchFamily="34" charset="0"/>
              </a:rPr>
              <a:t>Jei kaip rezultatą gaunate #VALUE!, bandykite dar kartą pradėdami nuo 1 veiksmo. </a:t>
            </a:r>
          </a:p>
        </xdr:txBody>
      </xdr:sp>
      <xdr:sp macro="" textlink="">
        <xdr:nvSpPr>
          <xdr:cNvPr id="153" name="152 ovalas" descr="3">
            <a:extLst>
              <a:ext uri="{FF2B5EF4-FFF2-40B4-BE49-F238E27FC236}">
                <a16:creationId xmlns:a16="http://schemas.microsoft.com/office/drawing/2014/main" id="{00000000-0008-0000-0400-000099000000}"/>
              </a:ext>
            </a:extLst>
          </xdr:cNvPr>
          <xdr:cNvSpPr/>
        </xdr:nvSpPr>
        <xdr:spPr>
          <a:xfrm>
            <a:off x="622274" y="8590089"/>
            <a:ext cx="299933" cy="393269"/>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lt" sz="1600">
                <a:latin typeface="Segoe UI Semibold" panose="020B0702040204020203" pitchFamily="34" charset="0"/>
                <a:cs typeface="Segoe UI Semibold" panose="020B0702040204020203" pitchFamily="34" charset="0"/>
              </a:rPr>
              <a:t>3</a:t>
            </a:r>
          </a:p>
        </xdr:txBody>
      </xdr:sp>
      <xdr:sp macro="" textlink="">
        <xdr:nvSpPr>
          <xdr:cNvPr id="154" name="Veiksmas" descr="Spustelėkite bet kurį geltoną langelį, kad pasirinktumėte tik vieną. Peržiūrėkite formulę „Excel“ ekrano viršuje. Matysite, kad formulė atrodo taip:&#10;&#10;{=TRANSPOSE(C33:H34)}">
            <a:extLst>
              <a:ext uri="{FF2B5EF4-FFF2-40B4-BE49-F238E27FC236}">
                <a16:creationId xmlns:a16="http://schemas.microsoft.com/office/drawing/2014/main" id="{00000000-0008-0000-0400-00009A000000}"/>
              </a:ext>
            </a:extLst>
          </xdr:cNvPr>
          <xdr:cNvSpPr txBox="1"/>
        </xdr:nvSpPr>
        <xdr:spPr>
          <a:xfrm>
            <a:off x="1029307" y="9303963"/>
            <a:ext cx="4809517" cy="869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lt" sz="1100">
                <a:solidFill>
                  <a:schemeClr val="tx1">
                    <a:lumMod val="75000"/>
                    <a:lumOff val="25000"/>
                  </a:schemeClr>
                </a:solidFill>
                <a:latin typeface="Segoe UI" panose="020B0502040204020203" pitchFamily="34" charset="0"/>
                <a:cs typeface="Segoe UI" panose="020B0502040204020203" pitchFamily="34" charset="0"/>
              </a:rPr>
              <a:t>Spustelėkite bet kurį geltoną langelį, kad pasirinktumėte tik vieną. Peržiūrėkite formulę „Excel“ ekrano viršuje. Matysite, kad formulė atrodo taip:</a:t>
            </a:r>
          </a:p>
          <a:p>
            <a:pPr rtl="0"/>
            <a:endParaRPr lang="en-US" sz="1100">
              <a:solidFill>
                <a:schemeClr val="tx1">
                  <a:lumMod val="75000"/>
                  <a:lumOff val="25000"/>
                </a:schemeClr>
              </a:solidFill>
              <a:latin typeface="Segoe UI" panose="020B0502040204020203" pitchFamily="34" charset="0"/>
              <a:cs typeface="Segoe UI" panose="020B0502040204020203" pitchFamily="34" charset="0"/>
            </a:endParaRPr>
          </a:p>
          <a:p>
            <a:pPr rtl="0"/>
            <a:r>
              <a:rPr lang="lt" sz="1100" b="1">
                <a:solidFill>
                  <a:schemeClr val="tx1">
                    <a:lumMod val="75000"/>
                    <a:lumOff val="25000"/>
                  </a:schemeClr>
                </a:solidFill>
                <a:latin typeface="Segoe UI" panose="020B0502040204020203" pitchFamily="34" charset="0"/>
                <a:cs typeface="Segoe UI" panose="020B0502040204020203" pitchFamily="34" charset="0"/>
              </a:rPr>
              <a:t>{=TRANSPOSE(C33:H34)}</a:t>
            </a:r>
            <a:r>
              <a:rPr lang="en-US" sz="1100">
                <a:solidFill>
                  <a:schemeClr val="tx1">
                    <a:lumMod val="75000"/>
                    <a:lumOff val="25000"/>
                  </a:schemeClr>
                </a:solidFill>
                <a:latin typeface="Segoe UI" panose="020B0502040204020203" pitchFamily="34" charset="0"/>
                <a:cs typeface="Segoe UI" panose="020B0502040204020203" pitchFamily="34" charset="0"/>
              </a:rPr>
              <a:t/>
            </a:r>
            <a:br>
              <a:rPr lang="en-US" sz="1100">
                <a:solidFill>
                  <a:schemeClr val="tx1">
                    <a:lumMod val="75000"/>
                    <a:lumOff val="25000"/>
                  </a:schemeClr>
                </a:solidFill>
                <a:latin typeface="Segoe UI" panose="020B0502040204020203" pitchFamily="34" charset="0"/>
                <a:cs typeface="Segoe UI" panose="020B0502040204020203" pitchFamily="34" charset="0"/>
              </a:rPr>
            </a:br>
            <a:endParaRPr lang="en-US" sz="1100">
              <a:solidFill>
                <a:schemeClr val="tx1">
                  <a:lumMod val="75000"/>
                  <a:lumOff val="25000"/>
                </a:schemeClr>
              </a:solidFill>
              <a:latin typeface="Segoe UI" panose="020B0502040204020203" pitchFamily="34" charset="0"/>
              <a:cs typeface="Segoe UI" panose="020B0502040204020203" pitchFamily="34" charset="0"/>
            </a:endParaRPr>
          </a:p>
        </xdr:txBody>
      </xdr:sp>
      <xdr:sp macro="" textlink="">
        <xdr:nvSpPr>
          <xdr:cNvPr id="155" name="154 ovalas" descr="4">
            <a:extLst>
              <a:ext uri="{FF2B5EF4-FFF2-40B4-BE49-F238E27FC236}">
                <a16:creationId xmlns:a16="http://schemas.microsoft.com/office/drawing/2014/main" id="{00000000-0008-0000-0400-00009B000000}"/>
              </a:ext>
            </a:extLst>
          </xdr:cNvPr>
          <xdr:cNvSpPr/>
        </xdr:nvSpPr>
        <xdr:spPr>
          <a:xfrm>
            <a:off x="622274" y="9261464"/>
            <a:ext cx="299933" cy="393269"/>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lt" sz="1600">
                <a:latin typeface="Segoe UI Semibold" panose="020B0702040204020203" pitchFamily="34" charset="0"/>
                <a:cs typeface="Segoe UI Semibold" panose="020B0702040204020203" pitchFamily="34" charset="0"/>
              </a:rPr>
              <a:t>4</a:t>
            </a:r>
          </a:p>
        </xdr:txBody>
      </xdr:sp>
      <xdr:sp macro="" textlink="">
        <xdr:nvSpPr>
          <xdr:cNvPr id="138" name="Stačiakampis: 137 suapvalintais kampais" descr="CTRL klavišas">
            <a:extLst>
              <a:ext uri="{FF2B5EF4-FFF2-40B4-BE49-F238E27FC236}">
                <a16:creationId xmlns:a16="http://schemas.microsoft.com/office/drawing/2014/main" id="{00000000-0008-0000-0400-00008A000000}"/>
              </a:ext>
            </a:extLst>
          </xdr:cNvPr>
          <xdr:cNvSpPr/>
        </xdr:nvSpPr>
        <xdr:spPr>
          <a:xfrm>
            <a:off x="1711167" y="8635999"/>
            <a:ext cx="459442" cy="257175"/>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lt" sz="900" spc="100" baseline="0">
                <a:solidFill>
                  <a:schemeClr val="tx1"/>
                </a:solidFill>
                <a:latin typeface="Segoe UI" panose="020B0502040204020203" pitchFamily="34" charset="0"/>
                <a:cs typeface="Segoe UI" panose="020B0502040204020203" pitchFamily="34" charset="0"/>
              </a:rPr>
              <a:t>CTRL</a:t>
            </a:r>
          </a:p>
        </xdr:txBody>
      </xdr:sp>
      <xdr:sp macro="" textlink="">
        <xdr:nvSpPr>
          <xdr:cNvPr id="139" name="Stačiakampis: 138 suapvalintais kampais" descr="SHIFT klavišas">
            <a:extLst>
              <a:ext uri="{FF2B5EF4-FFF2-40B4-BE49-F238E27FC236}">
                <a16:creationId xmlns:a16="http://schemas.microsoft.com/office/drawing/2014/main" id="{00000000-0008-0000-0400-00008B000000}"/>
              </a:ext>
            </a:extLst>
          </xdr:cNvPr>
          <xdr:cNvSpPr/>
        </xdr:nvSpPr>
        <xdr:spPr>
          <a:xfrm>
            <a:off x="2255566" y="8635999"/>
            <a:ext cx="466658" cy="257175"/>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lt" sz="900">
                <a:solidFill>
                  <a:schemeClr val="tx1"/>
                </a:solidFill>
                <a:latin typeface="Segoe UI" panose="020B0502040204020203" pitchFamily="34" charset="0"/>
                <a:cs typeface="Segoe UI" panose="020B0502040204020203" pitchFamily="34" charset="0"/>
              </a:rPr>
              <a:t>SHIFT</a:t>
            </a:r>
          </a:p>
        </xdr:txBody>
      </xdr:sp>
      <xdr:sp macro="" textlink="">
        <xdr:nvSpPr>
          <xdr:cNvPr id="140" name="Stačiakampis: 139 suapvalintais kampais" descr="ENTER klavišas">
            <a:extLst>
              <a:ext uri="{FF2B5EF4-FFF2-40B4-BE49-F238E27FC236}">
                <a16:creationId xmlns:a16="http://schemas.microsoft.com/office/drawing/2014/main" id="{00000000-0008-0000-0400-00008C000000}"/>
              </a:ext>
            </a:extLst>
          </xdr:cNvPr>
          <xdr:cNvSpPr/>
        </xdr:nvSpPr>
        <xdr:spPr>
          <a:xfrm>
            <a:off x="2808289" y="8635999"/>
            <a:ext cx="470468" cy="257175"/>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lt" sz="900">
                <a:solidFill>
                  <a:schemeClr val="tx1"/>
                </a:solidFill>
                <a:latin typeface="Segoe UI" panose="020B0502040204020203" pitchFamily="34" charset="0"/>
                <a:cs typeface="Segoe UI" panose="020B0502040204020203" pitchFamily="34" charset="0"/>
              </a:rPr>
              <a:t>Enter</a:t>
            </a:r>
          </a:p>
        </xdr:txBody>
      </xdr:sp>
    </xdr:grpSp>
    <xdr:clientData/>
  </xdr:twoCellAnchor>
  <xdr:twoCellAnchor editAs="oneCell">
    <xdr:from>
      <xdr:col>0</xdr:col>
      <xdr:colOff>390525</xdr:colOff>
      <xdr:row>53</xdr:row>
      <xdr:rowOff>9524</xdr:rowOff>
    </xdr:from>
    <xdr:to>
      <xdr:col>1</xdr:col>
      <xdr:colOff>6926400</xdr:colOff>
      <xdr:row>70</xdr:row>
      <xdr:rowOff>19049</xdr:rowOff>
    </xdr:to>
    <xdr:grpSp>
      <xdr:nvGrpSpPr>
        <xdr:cNvPr id="157" name="Kas yra masyvo formulė?" descr="Kas yra masyvo formulė? Masyvo formulė gali atlikti daugiau nei vieno langelio skaičiavimus masyve. Anksčiau pateiktame pavyzdyje masyvas yra pradinis duomenų rinkinys langeliuose C33:H34. Funkcija TRANSPOSE (transponavimas) pakeičia horizontalią langelių padėtį į vertikalią padėtį. Masyvo formulę visada baigsite paspausdami CTRL + SHIFT + ENTER, o ne tik ENTER. Paspaudus CTRL + SHIFT + ENTER, funkcija apskaičiuojama pagal masyvą. Baigus „Excel“ aplink formulę rodys specialius skliaustus { }. Šie skliausteliai yra vaizdinis raktas, kad pažymėtas langelis yra masyvo formulės dalis. Šių skliaustelių patys įvesti negalėsite. „Excel“ juos prideda tuomet, kai paspaudžiate CTRL + SHIFT + ENTER">
          <a:extLst>
            <a:ext uri="{FF2B5EF4-FFF2-40B4-BE49-F238E27FC236}">
              <a16:creationId xmlns:a16="http://schemas.microsoft.com/office/drawing/2014/main" id="{00000000-0008-0000-0400-00009D000000}"/>
            </a:ext>
          </a:extLst>
        </xdr:cNvPr>
        <xdr:cNvGrpSpPr/>
      </xdr:nvGrpSpPr>
      <xdr:grpSpPr>
        <a:xfrm>
          <a:off x="390525" y="10677524"/>
          <a:ext cx="7383600" cy="3248025"/>
          <a:chOff x="0" y="-9524"/>
          <a:chExt cx="5695950" cy="3105150"/>
        </a:xfrm>
      </xdr:grpSpPr>
      <xdr:sp macro="" textlink="">
        <xdr:nvSpPr>
          <xdr:cNvPr id="161" name="160 stačiakampis" descr="Fonas">
            <a:extLst>
              <a:ext uri="{FF2B5EF4-FFF2-40B4-BE49-F238E27FC236}">
                <a16:creationId xmlns:a16="http://schemas.microsoft.com/office/drawing/2014/main" id="{00000000-0008-0000-0400-0000A1000000}"/>
              </a:ext>
            </a:extLst>
          </xdr:cNvPr>
          <xdr:cNvSpPr/>
        </xdr:nvSpPr>
        <xdr:spPr>
          <a:xfrm>
            <a:off x="0" y="-9524"/>
            <a:ext cx="5695950" cy="3105150"/>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162" name="Veiksmas" descr="Kas yra masyvo formulė?">
            <a:extLst>
              <a:ext uri="{FF2B5EF4-FFF2-40B4-BE49-F238E27FC236}">
                <a16:creationId xmlns:a16="http://schemas.microsoft.com/office/drawing/2014/main" id="{00000000-0008-0000-0400-0000A2000000}"/>
              </a:ext>
            </a:extLst>
          </xdr:cNvPr>
          <xdr:cNvSpPr txBox="1"/>
        </xdr:nvSpPr>
        <xdr:spPr>
          <a:xfrm>
            <a:off x="231748" y="118698"/>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lt"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Kas yra masyvo formulė?</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63" name="162 tiesioji jungtis" descr="Dekoratyvinė linija">
            <a:extLst>
              <a:ext uri="{FF2B5EF4-FFF2-40B4-BE49-F238E27FC236}">
                <a16:creationId xmlns:a16="http://schemas.microsoft.com/office/drawing/2014/main" id="{00000000-0008-0000-0400-0000A3000000}"/>
              </a:ext>
            </a:extLst>
          </xdr:cNvPr>
          <xdr:cNvCxnSpPr>
            <a:cxnSpLocks/>
          </xdr:cNvCxnSpPr>
        </xdr:nvCxnSpPr>
        <xdr:spPr>
          <a:xfrm>
            <a:off x="234924" y="62611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64" name="163 tiesioji jungtis" descr="Dekoratyvinė linija">
            <a:extLst>
              <a:ext uri="{FF2B5EF4-FFF2-40B4-BE49-F238E27FC236}">
                <a16:creationId xmlns:a16="http://schemas.microsoft.com/office/drawing/2014/main" id="{00000000-0008-0000-0400-0000A4000000}"/>
              </a:ext>
            </a:extLst>
          </xdr:cNvPr>
          <xdr:cNvCxnSpPr>
            <a:cxnSpLocks/>
          </xdr:cNvCxnSpPr>
        </xdr:nvCxnSpPr>
        <xdr:spPr>
          <a:xfrm>
            <a:off x="234924" y="2828077"/>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65" name="Veiksmas" descr="An array formula can perform calculations on more than one cell in an array. In the example above, the array is the original data set in cells C33:H34. The TRANSPOSE function then switches the horizontal orientation of the cells to a vertical orientation. &#10;&#10;You always finish an array formula with CTRL+SHIFT+ENTER, not just ENTER. Pressing CTRL+SHIFT+ENTER calculates the function against the array. When you're done, Excel puts special brackets { } around the formula. These brackets are a visual clue that the selected cell is part of an array formula. You can't type these brackets yourself. Excel puts them in when you press CTRL+SHIFT+ENTER">
            <a:extLst>
              <a:ext uri="{FF2B5EF4-FFF2-40B4-BE49-F238E27FC236}">
                <a16:creationId xmlns:a16="http://schemas.microsoft.com/office/drawing/2014/main" id="{00000000-0008-0000-0400-0000A5000000}"/>
              </a:ext>
            </a:extLst>
          </xdr:cNvPr>
          <xdr:cNvSpPr txBox="1"/>
        </xdr:nvSpPr>
        <xdr:spPr>
          <a:xfrm>
            <a:off x="228600" y="699721"/>
            <a:ext cx="5300938" cy="20244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l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Masyvo formulė gali atlikti daugiau nei </a:t>
            </a:r>
            <a:r>
              <a:rPr lang="lt"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vieno </a:t>
            </a:r>
            <a:r>
              <a:rPr lang="l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langelio skaičiavimus</a:t>
            </a:r>
            <a:r>
              <a:rPr lang="lt"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r>
              <a:rPr lang="l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masyve. Anksčiau pateiktame pavyzdyje masyvas yra pradinis duomenų rinkinys langelių</a:t>
            </a:r>
            <a:r>
              <a:rPr lang="lt"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r>
              <a:rPr lang="l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diapazone C33:H34. Funkcija TRANSPOSE perjungs horizontalią </a:t>
            </a:r>
            <a:r>
              <a:rPr lang="lt"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langelių padėtį į vertikalią. </a:t>
            </a:r>
            <a:endPar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a:p>
            <a:pPr lvl="0" rtl="0">
              <a:defRPr/>
            </a:pPr>
            <a:endPar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a:p>
            <a:pPr lvl="0" rtl="0">
              <a:defRPr/>
            </a:pPr>
            <a:r>
              <a:rPr lang="l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Masyvo formulę visada baigsite užbaigiate paspausdami CTRL + SHIFT + ENTER, o ne tik ENTER. Paspaudus CTRL + SHIFT + ENTER apskaičiuojama masyvo funkcija. Baigus „Excel“ aplink formulę rodys specialius skliaustus { }. Šie skliaustai yra vaizdinis raktas, kad pasirinktas langelis yra masyvo formulės dalis. Šių skliaustų patys įvesti negalite. „Excel“ juos įrašo tik paspaudus CTRL + SHIFT + ENTER. </a:t>
            </a:r>
          </a:p>
        </xdr:txBody>
      </xdr:sp>
    </xdr:grpSp>
    <xdr:clientData/>
  </xdr:twoCellAnchor>
  <xdr:twoCellAnchor editAs="oneCell">
    <xdr:from>
      <xdr:col>2</xdr:col>
      <xdr:colOff>31749</xdr:colOff>
      <xdr:row>49</xdr:row>
      <xdr:rowOff>19049</xdr:rowOff>
    </xdr:from>
    <xdr:to>
      <xdr:col>8</xdr:col>
      <xdr:colOff>466725</xdr:colOff>
      <xdr:row>65</xdr:row>
      <xdr:rowOff>85724</xdr:rowOff>
    </xdr:to>
    <xdr:grpSp>
      <xdr:nvGrpSpPr>
        <xdr:cNvPr id="7" name="TURĖKITE OMENYJE..." descr="ATMINKITE...&#10;Apie masyvo formulę verta prisiminti tris dalykus: &#10;&#10;1) Visada pirmiausia pažymėkite kelis langelius ir turėdami pažymėtus langelius pradėkite įvesti masyvo formulę. Tai svarbiausia: pirmiausia pažymėkite kelis langelius, tada pradėkite įvesti.&#10;&#10;2) Baigę įvesti masyvo formulę, paspauskite &#10;CTRL + SHIFT + ENTER.&#10;&#10;3) Įvedę masyvo formulę, negalite nutraukti naujo masyvo. Pavyzdžiui, negalite perrašyti arba panaikinti tik vieno iš langelių. Be to, į masyvą negalite įterpti naujos eilutės arba stulpelio.  Jei to reikia, pasirinkite visus langelius, kurie yra įtraukti į masyvo formulę, paspauskite klavišą Naikinti, tada atlikite pakeitimus ir sukurti formulę iš naujo">
          <a:extLst>
            <a:ext uri="{FF2B5EF4-FFF2-40B4-BE49-F238E27FC236}">
              <a16:creationId xmlns:a16="http://schemas.microsoft.com/office/drawing/2014/main" id="{00000000-0008-0000-0400-000007000000}"/>
            </a:ext>
          </a:extLst>
        </xdr:cNvPr>
        <xdr:cNvGrpSpPr/>
      </xdr:nvGrpSpPr>
      <xdr:grpSpPr>
        <a:xfrm>
          <a:off x="8108949" y="9925049"/>
          <a:ext cx="4092576" cy="3114675"/>
          <a:chOff x="6403974" y="10344150"/>
          <a:chExt cx="3883026" cy="2819400"/>
        </a:xfrm>
      </xdr:grpSpPr>
      <xdr:sp macro="" textlink="">
        <xdr:nvSpPr>
          <xdr:cNvPr id="176" name="Veiksmas" descr="ATMINKITE...&#10;Apie masyvo formulę verta prisiminti tris dalykus: &#10;&#10;1) Visada pirmiausia pažymėkite kelis langelius ir turėdami pažymėtus langelius pradėkite įvesti masyvo formulę. Tai svarbiausia: pirmiausia pažymėkite kelis langelius, tada pradėkite įvesti.&#10;&#10;2) Baigę įvesti masyvo formulę, paspauskite &#10;CTRL + SHIFT + ENTER.&#10;&#10;3) Įvedę masyvo formulę, negalite nutraukti naujo masyvo. Pavyzdžiui, negalite perrašyti arba panaikinti tik vieno iš langelių. Be to, į masyvą negalite įterpti naujos eilutės arba stulpelio.  Jei to reikia, pasirinkite visus langelius, kurie yra įtraukti į masyvo formulę, paspauskite klavišą Naikinti, tada atlikite pakeitimus ir sukurti formulę iš naujo">
            <a:extLst>
              <a:ext uri="{FF2B5EF4-FFF2-40B4-BE49-F238E27FC236}">
                <a16:creationId xmlns:a16="http://schemas.microsoft.com/office/drawing/2014/main" id="{00000000-0008-0000-0400-0000B0000000}"/>
              </a:ext>
            </a:extLst>
          </xdr:cNvPr>
          <xdr:cNvSpPr txBox="1"/>
        </xdr:nvSpPr>
        <xdr:spPr>
          <a:xfrm>
            <a:off x="6705603" y="10344150"/>
            <a:ext cx="3581397" cy="2819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lt" sz="1200" b="1" kern="0">
                <a:solidFill>
                  <a:srgbClr val="ED7D31">
                    <a:lumMod val="60000"/>
                    <a:lumOff val="40000"/>
                  </a:srgbClr>
                </a:solidFill>
                <a:latin typeface="+mj-lt"/>
                <a:ea typeface="Segoe UI" pitchFamily="34" charset="0"/>
                <a:cs typeface="Segoe UI Light" panose="020B0502040204020203" pitchFamily="34" charset="0"/>
              </a:rPr>
              <a:t>ATMINKITE...</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lvl="0" rtl="0">
              <a:defRPr/>
            </a:pPr>
            <a:r>
              <a:rPr lang="lt" sz="1100" kern="0">
                <a:solidFill>
                  <a:schemeClr val="bg2">
                    <a:lumMod val="25000"/>
                  </a:schemeClr>
                </a:solidFill>
                <a:ea typeface="Segoe UI" pitchFamily="34" charset="0"/>
                <a:cs typeface="Segoe UI Light" panose="020B0502040204020203" pitchFamily="34" charset="0"/>
              </a:rPr>
              <a:t>Apie masyvo formulę verta prisiminti tris dalykus: </a:t>
            </a:r>
          </a:p>
          <a:p>
            <a:pPr lvl="0" rtl="0">
              <a:defRPr/>
            </a:pPr>
            <a:endParaRPr lang="en-US" sz="1100" kern="0">
              <a:solidFill>
                <a:schemeClr val="bg2">
                  <a:lumMod val="25000"/>
                </a:schemeClr>
              </a:solidFill>
              <a:ea typeface="Segoe UI" pitchFamily="34" charset="0"/>
              <a:cs typeface="Segoe UI Light" panose="020B0502040204020203" pitchFamily="34" charset="0"/>
            </a:endParaRPr>
          </a:p>
          <a:p>
            <a:pPr lvl="0" rtl="0">
              <a:defRPr/>
            </a:pPr>
            <a:r>
              <a:rPr lang="lt" sz="1100" b="1" kern="0">
                <a:solidFill>
                  <a:schemeClr val="bg2">
                    <a:lumMod val="25000"/>
                  </a:schemeClr>
                </a:solidFill>
                <a:latin typeface="+mn-lt"/>
                <a:ea typeface="Segoe UI" pitchFamily="34" charset="0"/>
                <a:cs typeface="Segoe UI Light" panose="020B0502040204020203" pitchFamily="34" charset="0"/>
              </a:rPr>
              <a:t>1) </a:t>
            </a:r>
            <a:r>
              <a:rPr lang="lt" sz="1100" kern="0">
                <a:solidFill>
                  <a:schemeClr val="bg2">
                    <a:lumMod val="25000"/>
                  </a:schemeClr>
                </a:solidFill>
                <a:ea typeface="Segoe UI" pitchFamily="34" charset="0"/>
                <a:cs typeface="Segoe UI Light" panose="020B0502040204020203" pitchFamily="34" charset="0"/>
              </a:rPr>
              <a:t>Visada pirmiausia pažymėkite kelis langelius ir turėdami pažymėtus langelius pradėkite įvesti masyvo formulę. Tai svarbiausia: pirmiausia pažymėkite kelis langelius, tada pradėkite įvesti.</a:t>
            </a:r>
          </a:p>
          <a:p>
            <a:pPr lvl="0" rtl="0">
              <a:defRPr/>
            </a:pPr>
            <a:endParaRPr lang="en-US" sz="1100" kern="0">
              <a:solidFill>
                <a:schemeClr val="bg2">
                  <a:lumMod val="25000"/>
                </a:schemeClr>
              </a:solidFill>
              <a:ea typeface="Segoe UI" pitchFamily="34" charset="0"/>
              <a:cs typeface="Segoe UI Light" panose="020B0502040204020203" pitchFamily="34" charset="0"/>
            </a:endParaRPr>
          </a:p>
          <a:p>
            <a:pPr lvl="0" rtl="0">
              <a:defRPr/>
            </a:pPr>
            <a:r>
              <a:rPr lang="lt" sz="1100" b="1" kern="0">
                <a:solidFill>
                  <a:schemeClr val="bg2">
                    <a:lumMod val="25000"/>
                  </a:schemeClr>
                </a:solidFill>
                <a:ea typeface="Segoe UI" pitchFamily="34" charset="0"/>
                <a:cs typeface="Segoe UI Light" panose="020B0502040204020203" pitchFamily="34" charset="0"/>
              </a:rPr>
              <a:t>2)</a:t>
            </a:r>
            <a:r>
              <a:rPr lang="lt" sz="1100" kern="0">
                <a:solidFill>
                  <a:schemeClr val="bg2">
                    <a:lumMod val="25000"/>
                  </a:schemeClr>
                </a:solidFill>
                <a:ea typeface="Segoe UI" pitchFamily="34" charset="0"/>
                <a:cs typeface="Segoe UI Light" panose="020B0502040204020203" pitchFamily="34" charset="0"/>
              </a:rPr>
              <a:t> Baigę įvesti masyvo formulę, paspauskite </a:t>
            </a:r>
            <a:r>
              <a:rPr lang="en-US" sz="1100" kern="0">
                <a:solidFill>
                  <a:schemeClr val="bg2">
                    <a:lumMod val="25000"/>
                  </a:schemeClr>
                </a:solidFill>
                <a:ea typeface="Segoe UI" pitchFamily="34" charset="0"/>
                <a:cs typeface="Segoe UI Light" panose="020B0502040204020203" pitchFamily="34" charset="0"/>
              </a:rPr>
              <a:t/>
            </a:r>
            <a:br>
              <a:rPr lang="en-US" sz="1100" kern="0">
                <a:solidFill>
                  <a:schemeClr val="bg2">
                    <a:lumMod val="25000"/>
                  </a:schemeClr>
                </a:solidFill>
                <a:ea typeface="Segoe UI" pitchFamily="34" charset="0"/>
                <a:cs typeface="Segoe UI Light" panose="020B0502040204020203" pitchFamily="34" charset="0"/>
              </a:rPr>
            </a:br>
            <a:r>
              <a:rPr lang="lt" sz="1100" kern="0">
                <a:solidFill>
                  <a:schemeClr val="bg2">
                    <a:lumMod val="25000"/>
                  </a:schemeClr>
                </a:solidFill>
                <a:ea typeface="Segoe UI" pitchFamily="34" charset="0"/>
                <a:cs typeface="Segoe UI Light" panose="020B0502040204020203" pitchFamily="34" charset="0"/>
              </a:rPr>
              <a:t>CTRL + SHIFT + ENTER.</a:t>
            </a:r>
          </a:p>
          <a:p>
            <a:pPr lvl="0" rtl="0">
              <a:defRPr/>
            </a:pPr>
            <a:endParaRPr lang="en-US" sz="1100" kern="0">
              <a:solidFill>
                <a:schemeClr val="bg2">
                  <a:lumMod val="25000"/>
                </a:schemeClr>
              </a:solidFill>
              <a:ea typeface="Segoe UI" pitchFamily="34" charset="0"/>
              <a:cs typeface="Segoe UI Light" panose="020B0502040204020203" pitchFamily="34" charset="0"/>
            </a:endParaRPr>
          </a:p>
          <a:p>
            <a:pPr lvl="0" rtl="0">
              <a:defRPr/>
            </a:pPr>
            <a:r>
              <a:rPr lang="lt" sz="1100" b="1" kern="0">
                <a:solidFill>
                  <a:schemeClr val="bg2">
                    <a:lumMod val="25000"/>
                  </a:schemeClr>
                </a:solidFill>
                <a:ea typeface="Segoe UI" pitchFamily="34" charset="0"/>
                <a:cs typeface="Segoe UI Light" panose="020B0502040204020203" pitchFamily="34" charset="0"/>
              </a:rPr>
              <a:t>3)</a:t>
            </a:r>
            <a:r>
              <a:rPr lang="lt" sz="1100" kern="0">
                <a:solidFill>
                  <a:schemeClr val="bg2">
                    <a:lumMod val="25000"/>
                  </a:schemeClr>
                </a:solidFill>
                <a:ea typeface="Segoe UI" pitchFamily="34" charset="0"/>
                <a:cs typeface="Segoe UI Light" panose="020B0502040204020203" pitchFamily="34" charset="0"/>
              </a:rPr>
              <a:t> Įvedę masyvo formulę, negalite nutraukti naujo masyvo. Pavyzdžiui, negalite perrašyti arba panaikinti tik vieno iš langelių. Be to, į masyvą negalite įterpti naujos eilutės arba stulpelio.  Jei to reikia, pasirinkite visus langelius, kurie yra įtraukti į masyvo formulę, paspauskite klavišą Naikinti, tada atlikite pakeitimus ir sukurti formulę iš naujo.</a:t>
            </a:r>
          </a:p>
        </xdr:txBody>
      </xdr:sp>
      <xdr:pic>
        <xdr:nvPicPr>
          <xdr:cNvPr id="177" name="131 grafinis elementas" descr="Galva su krumpliaračiais">
            <a:extLst>
              <a:ext uri="{FF2B5EF4-FFF2-40B4-BE49-F238E27FC236}">
                <a16:creationId xmlns:a16="http://schemas.microsoft.com/office/drawing/2014/main" id="{00000000-0008-0000-0400-0000B1000000}"/>
              </a:ext>
            </a:extLst>
          </xdr:cNvPr>
          <xdr:cNvPicPr>
            <a:picLocks noChangeAspect="1"/>
          </xdr:cNvPicPr>
        </xdr:nvPicPr>
        <xdr:blipFill>
          <a:blip xmlns:r="http://schemas.openxmlformats.org/officeDocument/2006/relationships" r:embed="rId3">
            <a:extLst>
              <a:ext uri="{96DAC541-7B7A-43D3-8B79-37D633B846F1}">
                <asvg:svgBlip xmlns:asvg="http://schemas.microsoft.com/office/drawing/2016/SVG/main" xmlns="" r:embed="rId4"/>
              </a:ext>
            </a:extLst>
          </a:blip>
          <a:stretch>
            <a:fillRect/>
          </a:stretch>
        </xdr:blipFill>
        <xdr:spPr>
          <a:xfrm flipH="1">
            <a:off x="6403974" y="10408233"/>
            <a:ext cx="377826" cy="377826"/>
          </a:xfrm>
          <a:prstGeom prst="rect">
            <a:avLst/>
          </a:prstGeom>
        </xdr:spPr>
      </xdr:pic>
    </xdr:grpSp>
    <xdr:clientData/>
  </xdr:twoCellAnchor>
  <xdr:twoCellAnchor editAs="oneCell">
    <xdr:from>
      <xdr:col>2</xdr:col>
      <xdr:colOff>76200</xdr:colOff>
      <xdr:row>66</xdr:row>
      <xdr:rowOff>28575</xdr:rowOff>
    </xdr:from>
    <xdr:to>
      <xdr:col>8</xdr:col>
      <xdr:colOff>152399</xdr:colOff>
      <xdr:row>71</xdr:row>
      <xdr:rowOff>24177</xdr:rowOff>
    </xdr:to>
    <xdr:grpSp>
      <xdr:nvGrpSpPr>
        <xdr:cNvPr id="6" name="„EXCEL“ KALBA" descr="„EXCEL“ KALBA Masyvo formulei sukurti reikia spustelėti CTRL + SHIFT + ENTER, todėl kai kurie žmonės neoficialiai masyvo formules vadina „CSE formulėmis“.">
          <a:extLst>
            <a:ext uri="{FF2B5EF4-FFF2-40B4-BE49-F238E27FC236}">
              <a16:creationId xmlns:a16="http://schemas.microsoft.com/office/drawing/2014/main" id="{00000000-0008-0000-0400-000006000000}"/>
            </a:ext>
          </a:extLst>
        </xdr:cNvPr>
        <xdr:cNvGrpSpPr/>
      </xdr:nvGrpSpPr>
      <xdr:grpSpPr>
        <a:xfrm>
          <a:off x="8153400" y="13173075"/>
          <a:ext cx="3733799" cy="948102"/>
          <a:chOff x="6448425" y="13201650"/>
          <a:chExt cx="3733799" cy="948102"/>
        </a:xfrm>
      </xdr:grpSpPr>
      <xdr:pic>
        <xdr:nvPicPr>
          <xdr:cNvPr id="188" name="3 grafinis elementas" descr="Asmuo">
            <a:extLst>
              <a:ext uri="{FF2B5EF4-FFF2-40B4-BE49-F238E27FC236}">
                <a16:creationId xmlns:a16="http://schemas.microsoft.com/office/drawing/2014/main" id="{00000000-0008-0000-0400-0000BC00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xmlns="" r:embed="rId6"/>
              </a:ext>
            </a:extLst>
          </a:blip>
          <a:stretch>
            <a:fillRect/>
          </a:stretch>
        </xdr:blipFill>
        <xdr:spPr>
          <a:xfrm>
            <a:off x="6515958" y="13339385"/>
            <a:ext cx="249354" cy="249353"/>
          </a:xfrm>
          <a:prstGeom prst="rect">
            <a:avLst/>
          </a:prstGeom>
        </xdr:spPr>
      </xdr:pic>
      <xdr:sp macro="" textlink="">
        <xdr:nvSpPr>
          <xdr:cNvPr id="189" name="Kalbos debesėlis: 188 ovalas" descr="Citata">
            <a:extLst>
              <a:ext uri="{FF2B5EF4-FFF2-40B4-BE49-F238E27FC236}">
                <a16:creationId xmlns:a16="http://schemas.microsoft.com/office/drawing/2014/main" id="{00000000-0008-0000-0400-0000BD000000}"/>
              </a:ext>
            </a:extLst>
          </xdr:cNvPr>
          <xdr:cNvSpPr/>
        </xdr:nvSpPr>
        <xdr:spPr>
          <a:xfrm flipH="1">
            <a:off x="6448425" y="13272546"/>
            <a:ext cx="135067" cy="109164"/>
          </a:xfrm>
          <a:prstGeom prst="wedgeEllipseCallout">
            <a:avLst>
              <a:gd name="adj1" fmla="val -53664"/>
              <a:gd name="adj2" fmla="val 94316"/>
            </a:avLst>
          </a:prstGeom>
          <a:solidFill>
            <a:schemeClr val="accent2">
              <a:lumMod val="60000"/>
              <a:lumOff val="40000"/>
            </a:schemeClr>
          </a:solidFill>
          <a:ln w="3870">
            <a:noFill/>
            <a:prstDash val="solid"/>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endParaRPr lang="en-US"/>
          </a:p>
        </xdr:txBody>
      </xdr:sp>
      <xdr:sp macro="" textlink="">
        <xdr:nvSpPr>
          <xdr:cNvPr id="187" name="Veiksmas" descr="„EXCEL“ KALBA&#10;Masyvo formulei sukurti reikia spustelėti CTRL + SHIFT + ENTER, todėl kai kurie žmonės neoficialiai masyvo formules vadina „CSE formulėmis“">
            <a:extLst>
              <a:ext uri="{FF2B5EF4-FFF2-40B4-BE49-F238E27FC236}">
                <a16:creationId xmlns:a16="http://schemas.microsoft.com/office/drawing/2014/main" id="{00000000-0008-0000-0400-0000BB000000}"/>
              </a:ext>
            </a:extLst>
          </xdr:cNvPr>
          <xdr:cNvSpPr txBox="1"/>
        </xdr:nvSpPr>
        <xdr:spPr>
          <a:xfrm>
            <a:off x="6695693" y="13201650"/>
            <a:ext cx="3486531" cy="9481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lt" sz="1200" b="1" kern="0">
                <a:solidFill>
                  <a:srgbClr val="ED7D31">
                    <a:lumMod val="60000"/>
                    <a:lumOff val="40000"/>
                  </a:srgbClr>
                </a:solidFill>
                <a:latin typeface="+mj-lt"/>
                <a:ea typeface="Segoe UI" pitchFamily="34" charset="0"/>
                <a:cs typeface="Segoe UI Light" panose="020B0502040204020203" pitchFamily="34" charset="0"/>
              </a:rPr>
              <a:t>„EXCEL“ KALBA</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lvl="0" rtl="0">
              <a:defRPr/>
            </a:pPr>
            <a:r>
              <a:rPr lang="lt" sz="1100" kern="0">
                <a:solidFill>
                  <a:schemeClr val="bg2">
                    <a:lumMod val="25000"/>
                  </a:schemeClr>
                </a:solidFill>
                <a:ea typeface="Segoe UI" pitchFamily="34" charset="0"/>
                <a:cs typeface="Segoe UI Light" panose="020B0502040204020203" pitchFamily="34" charset="0"/>
              </a:rPr>
              <a:t>Masyvo formulei sukurti reikia spustelėti CTRL + SHIFT + ENTER, todėl kai kurie žmonės neoficialiai masyvo formules vadina „CSE formulėmis“. </a:t>
            </a:r>
          </a:p>
        </xdr:txBody>
      </xdr:sp>
    </xdr:grpSp>
    <xdr:clientData/>
  </xdr:twoCellAnchor>
  <xdr:twoCellAnchor editAs="oneCell">
    <xdr:from>
      <xdr:col>0</xdr:col>
      <xdr:colOff>390525</xdr:colOff>
      <xdr:row>70</xdr:row>
      <xdr:rowOff>171450</xdr:rowOff>
    </xdr:from>
    <xdr:to>
      <xdr:col>1</xdr:col>
      <xdr:colOff>6926400</xdr:colOff>
      <xdr:row>87</xdr:row>
      <xdr:rowOff>171450</xdr:rowOff>
    </xdr:to>
    <xdr:grpSp>
      <xdr:nvGrpSpPr>
        <xdr:cNvPr id="5" name="Daugiau rasite žiniatinklyje" descr="Daugiau informacijos rasite žiniatinklyje, su žiniatinklio nuorodomis „Atgal į viršų“, „Kitas veiksmas“">
          <a:extLst>
            <a:ext uri="{FF2B5EF4-FFF2-40B4-BE49-F238E27FC236}">
              <a16:creationId xmlns:a16="http://schemas.microsoft.com/office/drawing/2014/main" id="{00000000-0008-0000-0400-000005000000}"/>
            </a:ext>
          </a:extLst>
        </xdr:cNvPr>
        <xdr:cNvGrpSpPr/>
      </xdr:nvGrpSpPr>
      <xdr:grpSpPr>
        <a:xfrm>
          <a:off x="390525" y="14077950"/>
          <a:ext cx="7383600" cy="3238500"/>
          <a:chOff x="390525" y="14468475"/>
          <a:chExt cx="5695950" cy="3267075"/>
        </a:xfrm>
      </xdr:grpSpPr>
      <xdr:sp macro="" textlink="">
        <xdr:nvSpPr>
          <xdr:cNvPr id="191" name="190 stačiakampis" descr="Fonas">
            <a:extLst>
              <a:ext uri="{FF2B5EF4-FFF2-40B4-BE49-F238E27FC236}">
                <a16:creationId xmlns:a16="http://schemas.microsoft.com/office/drawing/2014/main" id="{00000000-0008-0000-0400-0000BF000000}"/>
              </a:ext>
            </a:extLst>
          </xdr:cNvPr>
          <xdr:cNvSpPr/>
        </xdr:nvSpPr>
        <xdr:spPr>
          <a:xfrm>
            <a:off x="390525" y="14468475"/>
            <a:ext cx="5695950" cy="326707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192" name="Veiksmas" descr="Daugiau informacijos rasite žiniatinklyje">
            <a:extLst>
              <a:ext uri="{FF2B5EF4-FFF2-40B4-BE49-F238E27FC236}">
                <a16:creationId xmlns:a16="http://schemas.microsoft.com/office/drawing/2014/main" id="{00000000-0008-0000-0400-0000C0000000}"/>
              </a:ext>
            </a:extLst>
          </xdr:cNvPr>
          <xdr:cNvSpPr txBox="1"/>
        </xdr:nvSpPr>
        <xdr:spPr>
          <a:xfrm>
            <a:off x="622273" y="14587173"/>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lt"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Daugiau informacijos rasite žiniatinklyje</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93" name="192 tiesioji jungtis" descr="Dekoratyvinė linija">
            <a:extLst>
              <a:ext uri="{FF2B5EF4-FFF2-40B4-BE49-F238E27FC236}">
                <a16:creationId xmlns:a16="http://schemas.microsoft.com/office/drawing/2014/main" id="{00000000-0008-0000-0400-0000C1000000}"/>
              </a:ext>
            </a:extLst>
          </xdr:cNvPr>
          <xdr:cNvCxnSpPr>
            <a:cxnSpLocks/>
          </xdr:cNvCxnSpPr>
        </xdr:nvCxnSpPr>
        <xdr:spPr>
          <a:xfrm>
            <a:off x="625449" y="15094586"/>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94" name="Mygtukas Pirmyn" descr="Atgal į viršų, hipersaitu susieta su langeliu A1">
            <a:hlinkClick xmlns:r="http://schemas.openxmlformats.org/officeDocument/2006/relationships" r:id="rId7" tooltip="Pasirinkite norėdami grįžti į šio darbalapio langelį A1"/>
            <a:extLst>
              <a:ext uri="{FF2B5EF4-FFF2-40B4-BE49-F238E27FC236}">
                <a16:creationId xmlns:a16="http://schemas.microsoft.com/office/drawing/2014/main" id="{00000000-0008-0000-0400-0000C2000000}"/>
              </a:ext>
            </a:extLst>
          </xdr:cNvPr>
          <xdr:cNvSpPr/>
        </xdr:nvSpPr>
        <xdr:spPr>
          <a:xfrm>
            <a:off x="625449" y="16971251"/>
            <a:ext cx="2899352" cy="536454"/>
          </a:xfrm>
          <a:prstGeom prst="up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lt" sz="1200">
                <a:solidFill>
                  <a:srgbClr val="0B744D"/>
                </a:solidFill>
                <a:latin typeface="Segoe UI" pitchFamily="34" charset="0"/>
                <a:ea typeface="Segoe UI" pitchFamily="34" charset="0"/>
                <a:cs typeface="Segoe UI" pitchFamily="34" charset="0"/>
              </a:rPr>
              <a:t>Atgal į viršų</a:t>
            </a:r>
          </a:p>
        </xdr:txBody>
      </xdr:sp>
      <xdr:cxnSp macro="">
        <xdr:nvCxnSpPr>
          <xdr:cNvPr id="195" name="194 tiesioji jungtis" descr="Dekoratyvinė linija">
            <a:extLst>
              <a:ext uri="{FF2B5EF4-FFF2-40B4-BE49-F238E27FC236}">
                <a16:creationId xmlns:a16="http://schemas.microsoft.com/office/drawing/2014/main" id="{00000000-0008-0000-0400-0000C3000000}"/>
              </a:ext>
            </a:extLst>
          </xdr:cNvPr>
          <xdr:cNvCxnSpPr>
            <a:cxnSpLocks/>
          </xdr:cNvCxnSpPr>
        </xdr:nvCxnSpPr>
        <xdr:spPr>
          <a:xfrm>
            <a:off x="625449" y="16725900"/>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96" name="Mygtukas Pirmyn" descr="Kito veiksmo mygtukas, hipersaitu susietas su kitu lapu">
            <a:hlinkClick xmlns:r="http://schemas.openxmlformats.org/officeDocument/2006/relationships" r:id="rId2" tooltip="Pasirinkite, jei norite pereiti prie kito veiksmo"/>
            <a:extLst>
              <a:ext uri="{FF2B5EF4-FFF2-40B4-BE49-F238E27FC236}">
                <a16:creationId xmlns:a16="http://schemas.microsoft.com/office/drawing/2014/main" id="{00000000-0008-0000-0400-0000C4000000}"/>
              </a:ext>
            </a:extLst>
          </xdr:cNvPr>
          <xdr:cNvSpPr/>
        </xdr:nvSpPr>
        <xdr:spPr>
          <a:xfrm>
            <a:off x="4684395" y="17161752"/>
            <a:ext cx="1154430" cy="34849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lt" sz="1200">
                <a:solidFill>
                  <a:srgbClr val="0B744D"/>
                </a:solidFill>
                <a:latin typeface="Segoe UI" pitchFamily="34" charset="0"/>
                <a:ea typeface="Segoe UI" pitchFamily="34" charset="0"/>
                <a:cs typeface="Segoe UI" pitchFamily="34" charset="0"/>
              </a:rPr>
              <a:t>Kitas veiksmas</a:t>
            </a:r>
          </a:p>
        </xdr:txBody>
      </xdr:sp>
      <xdr:sp macro="" textlink="">
        <xdr:nvSpPr>
          <xdr:cNvPr id="197" name="Veiksmas" descr="Duomenų transponavimas (pasukimas) iš eilučių į stulpelius arba atvirkščiai, hipersaitu susieta su žiniatinkliu">
            <a:hlinkClick xmlns:r="http://schemas.openxmlformats.org/officeDocument/2006/relationships" r:id="rId8" tooltip="Pasirinkite norėdami iš žiniatinklio sužinoti apie duomenų transponavimą (pasukimą) iš eilučių į stulpelius arba atvirkščiai"/>
            <a:extLst>
              <a:ext uri="{FF2B5EF4-FFF2-40B4-BE49-F238E27FC236}">
                <a16:creationId xmlns:a16="http://schemas.microsoft.com/office/drawing/2014/main" id="{00000000-0008-0000-0400-0000C5000000}"/>
              </a:ext>
            </a:extLst>
          </xdr:cNvPr>
          <xdr:cNvSpPr txBox="1"/>
        </xdr:nvSpPr>
        <xdr:spPr>
          <a:xfrm>
            <a:off x="1029308" y="15263324"/>
            <a:ext cx="3809392" cy="3100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lt"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Duomenų transponavimas (pasukimas) iš eilučių į stulpelius arba atvirkščiai</a:t>
            </a:r>
          </a:p>
        </xdr:txBody>
      </xdr:sp>
      <xdr:pic>
        <xdr:nvPicPr>
          <xdr:cNvPr id="198" name="22 grafinis elementas" descr="Rodyklė">
            <a:hlinkClick xmlns:r="http://schemas.openxmlformats.org/officeDocument/2006/relationships" r:id="rId8" tooltip="Pasirinkite norėdami sužinoti daugiau iš žiniatinklio"/>
            <a:extLst>
              <a:ext uri="{FF2B5EF4-FFF2-40B4-BE49-F238E27FC236}">
                <a16:creationId xmlns:a16="http://schemas.microsoft.com/office/drawing/2014/main" id="{00000000-0008-0000-0400-0000C6000000}"/>
              </a:ext>
            </a:extLst>
          </xdr:cNvPr>
          <xdr:cNvPicPr>
            <a:picLocks noChangeAspect="1"/>
          </xdr:cNvPicPr>
        </xdr:nvPicPr>
        <xdr:blipFill>
          <a:blip xmlns:r="http://schemas.openxmlformats.org/officeDocument/2006/relationships" r:embed="rId9">
            <a:extLst>
              <a:ext uri="{96DAC541-7B7A-43D3-8B79-37D633B846F1}">
                <asvg:svgBlip xmlns:asvg="http://schemas.microsoft.com/office/drawing/2016/SVG/main" xmlns="" r:embed="rId10"/>
              </a:ext>
            </a:extLst>
          </a:blip>
          <a:stretch>
            <a:fillRect/>
          </a:stretch>
        </xdr:blipFill>
        <xdr:spPr>
          <a:xfrm>
            <a:off x="602028" y="15168047"/>
            <a:ext cx="454554" cy="448472"/>
          </a:xfrm>
          <a:prstGeom prst="rect">
            <a:avLst/>
          </a:prstGeom>
        </xdr:spPr>
      </xdr:pic>
      <xdr:sp macro="" textlink="">
        <xdr:nvSpPr>
          <xdr:cNvPr id="199" name="Veiksmas" descr="Viskas apie funkciją TRANPOSE, hipersaitu susieta su žiniatinkliu">
            <a:hlinkClick xmlns:r="http://schemas.openxmlformats.org/officeDocument/2006/relationships" r:id="rId11" tooltip="Pasirinkite norėdami iš žiniatinklio sužinoti apie funkciją TRANSPOSE"/>
            <a:extLst>
              <a:ext uri="{FF2B5EF4-FFF2-40B4-BE49-F238E27FC236}">
                <a16:creationId xmlns:a16="http://schemas.microsoft.com/office/drawing/2014/main" id="{00000000-0008-0000-0400-0000C7000000}"/>
              </a:ext>
            </a:extLst>
          </xdr:cNvPr>
          <xdr:cNvSpPr txBox="1"/>
        </xdr:nvSpPr>
        <xdr:spPr>
          <a:xfrm>
            <a:off x="1029308" y="15727931"/>
            <a:ext cx="2342542" cy="2904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lt"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Viskas apie funkcija TRANSPOSE</a:t>
            </a:r>
          </a:p>
        </xdr:txBody>
      </xdr:sp>
      <xdr:pic>
        <xdr:nvPicPr>
          <xdr:cNvPr id="200" name="22 grafinis elementas" descr="Rodyklė">
            <a:hlinkClick xmlns:r="http://schemas.openxmlformats.org/officeDocument/2006/relationships" r:id="rId11" tooltip="Pasirinkite norėdami sužinoti daugiau iš žiniatinklio"/>
            <a:extLst>
              <a:ext uri="{FF2B5EF4-FFF2-40B4-BE49-F238E27FC236}">
                <a16:creationId xmlns:a16="http://schemas.microsoft.com/office/drawing/2014/main" id="{00000000-0008-0000-0400-0000C8000000}"/>
              </a:ext>
            </a:extLst>
          </xdr:cNvPr>
          <xdr:cNvPicPr>
            <a:picLocks noChangeAspect="1"/>
          </xdr:cNvPicPr>
        </xdr:nvPicPr>
        <xdr:blipFill>
          <a:blip xmlns:r="http://schemas.openxmlformats.org/officeDocument/2006/relationships" r:embed="rId9">
            <a:extLst>
              <a:ext uri="{96DAC541-7B7A-43D3-8B79-37D633B846F1}">
                <asvg:svgBlip xmlns:asvg="http://schemas.microsoft.com/office/drawing/2016/SVG/main" xmlns="" r:embed="rId10"/>
              </a:ext>
            </a:extLst>
          </a:blip>
          <a:stretch>
            <a:fillRect/>
          </a:stretch>
        </xdr:blipFill>
        <xdr:spPr>
          <a:xfrm>
            <a:off x="602028" y="15625901"/>
            <a:ext cx="454554" cy="448472"/>
          </a:xfrm>
          <a:prstGeom prst="rect">
            <a:avLst/>
          </a:prstGeom>
        </xdr:spPr>
      </xdr:pic>
      <xdr:sp macro="" textlink="">
        <xdr:nvSpPr>
          <xdr:cNvPr id="201" name="Veiksmas" descr="Masyvo formulės kūrimas, hipersaitu susieta su žiniatinkliu">
            <a:hlinkClick xmlns:r="http://schemas.openxmlformats.org/officeDocument/2006/relationships" r:id="rId12" tooltip="Pasirinkite norėdami iš žiniatinklio sužinoti apie masyvo formulės kūrimą"/>
            <a:extLst>
              <a:ext uri="{FF2B5EF4-FFF2-40B4-BE49-F238E27FC236}">
                <a16:creationId xmlns:a16="http://schemas.microsoft.com/office/drawing/2014/main" id="{00000000-0008-0000-0400-0000C9000000}"/>
              </a:ext>
            </a:extLst>
          </xdr:cNvPr>
          <xdr:cNvSpPr txBox="1"/>
        </xdr:nvSpPr>
        <xdr:spPr>
          <a:xfrm>
            <a:off x="1029308" y="16195097"/>
            <a:ext cx="1742467" cy="2904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lt"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Masyvo formulės kūrimas</a:t>
            </a:r>
          </a:p>
        </xdr:txBody>
      </xdr:sp>
      <xdr:pic>
        <xdr:nvPicPr>
          <xdr:cNvPr id="202" name="22 grafinis elementas" descr="Rodyklė">
            <a:hlinkClick xmlns:r="http://schemas.openxmlformats.org/officeDocument/2006/relationships" r:id="rId12" tooltip="Pasirinkite norėdami sužinoti daugiau iš žiniatinklio"/>
            <a:extLst>
              <a:ext uri="{FF2B5EF4-FFF2-40B4-BE49-F238E27FC236}">
                <a16:creationId xmlns:a16="http://schemas.microsoft.com/office/drawing/2014/main" id="{00000000-0008-0000-0400-0000CA000000}"/>
              </a:ext>
            </a:extLst>
          </xdr:cNvPr>
          <xdr:cNvPicPr>
            <a:picLocks noChangeAspect="1"/>
          </xdr:cNvPicPr>
        </xdr:nvPicPr>
        <xdr:blipFill>
          <a:blip xmlns:r="http://schemas.openxmlformats.org/officeDocument/2006/relationships" r:embed="rId9">
            <a:extLst>
              <a:ext uri="{96DAC541-7B7A-43D3-8B79-37D633B846F1}">
                <asvg:svgBlip xmlns:asvg="http://schemas.microsoft.com/office/drawing/2016/SVG/main" xmlns="" r:embed="rId10"/>
              </a:ext>
            </a:extLst>
          </a:blip>
          <a:stretch>
            <a:fillRect/>
          </a:stretch>
        </xdr:blipFill>
        <xdr:spPr>
          <a:xfrm>
            <a:off x="602028" y="16093067"/>
            <a:ext cx="454554" cy="448472"/>
          </a:xfrm>
          <a:prstGeom prst="rect">
            <a:avLst/>
          </a:prstGeom>
        </xdr:spPr>
      </xdr:pic>
    </xdr:grpSp>
    <xdr:clientData/>
  </xdr:twoCellAnchor>
  <xdr:twoCellAnchor editAs="absolute">
    <xdr:from>
      <xdr:col>1</xdr:col>
      <xdr:colOff>4924425</xdr:colOff>
      <xdr:row>9</xdr:row>
      <xdr:rowOff>5290</xdr:rowOff>
    </xdr:from>
    <xdr:to>
      <xdr:col>1</xdr:col>
      <xdr:colOff>5469398</xdr:colOff>
      <xdr:row>12</xdr:row>
      <xdr:rowOff>70827</xdr:rowOff>
    </xdr:to>
    <xdr:grpSp>
      <xdr:nvGrpSpPr>
        <xdr:cNvPr id="3" name="Mygtukas Įklijuoti" descr="Mygtukas Įklijuoti ir rodyklė">
          <a:extLst>
            <a:ext uri="{FF2B5EF4-FFF2-40B4-BE49-F238E27FC236}">
              <a16:creationId xmlns:a16="http://schemas.microsoft.com/office/drawing/2014/main" id="{00000000-0008-0000-0400-000003000000}"/>
            </a:ext>
          </a:extLst>
        </xdr:cNvPr>
        <xdr:cNvGrpSpPr/>
      </xdr:nvGrpSpPr>
      <xdr:grpSpPr>
        <a:xfrm>
          <a:off x="5772150" y="2291290"/>
          <a:ext cx="544973" cy="637037"/>
          <a:chOff x="4838700" y="2338915"/>
          <a:chExt cx="544973" cy="637037"/>
        </a:xfrm>
      </xdr:grpSpPr>
      <xdr:pic>
        <xdr:nvPicPr>
          <xdr:cNvPr id="2" name="1 paveikslėlis" descr="Mygtukas Įklijuoti">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3"/>
          <a:srcRect/>
          <a:stretch/>
        </xdr:blipFill>
        <xdr:spPr>
          <a:xfrm>
            <a:off x="4838700" y="2338915"/>
            <a:ext cx="409524" cy="637037"/>
          </a:xfrm>
          <a:prstGeom prst="rect">
            <a:avLst/>
          </a:prstGeom>
          <a:ln>
            <a:solidFill>
              <a:schemeClr val="bg1">
                <a:lumMod val="75000"/>
              </a:schemeClr>
            </a:solidFill>
          </a:ln>
        </xdr:spPr>
      </xdr:pic>
      <xdr:sp macro="" textlink="">
        <xdr:nvSpPr>
          <xdr:cNvPr id="104" name="103 lankas" descr="Rodyklė">
            <a:extLst>
              <a:ext uri="{FF2B5EF4-FFF2-40B4-BE49-F238E27FC236}">
                <a16:creationId xmlns:a16="http://schemas.microsoft.com/office/drawing/2014/main" id="{00000000-0008-0000-0400-000068000000}"/>
              </a:ext>
            </a:extLst>
          </xdr:cNvPr>
          <xdr:cNvSpPr/>
        </xdr:nvSpPr>
        <xdr:spPr>
          <a:xfrm rot="10529789" flipH="1">
            <a:off x="4920960" y="2507914"/>
            <a:ext cx="462713" cy="398577"/>
          </a:xfrm>
          <a:prstGeom prst="arc">
            <a:avLst>
              <a:gd name="adj1" fmla="val 15011426"/>
              <a:gd name="adj2" fmla="val 20926965"/>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rtl="0"/>
            <a:endParaRPr lang="en-US" sz="1100"/>
          </a:p>
        </xdr:txBody>
      </xdr:sp>
    </xdr:grpSp>
    <xdr:clientData/>
  </xdr:twoCellAnchor>
  <xdr:twoCellAnchor editAs="oneCell">
    <xdr:from>
      <xdr:col>5</xdr:col>
      <xdr:colOff>304800</xdr:colOff>
      <xdr:row>7</xdr:row>
      <xdr:rowOff>142875</xdr:rowOff>
    </xdr:from>
    <xdr:to>
      <xdr:col>8</xdr:col>
      <xdr:colOff>485775</xdr:colOff>
      <xdr:row>14</xdr:row>
      <xdr:rowOff>9525</xdr:rowOff>
    </xdr:to>
    <xdr:grpSp>
      <xdr:nvGrpSpPr>
        <xdr:cNvPr id="4" name="SPECIALISTO PATARIMAS" descr="SPECIALISTO PATARIMAS: sparčiųjų klavišų derinys leidžiantis atlikti „Specialųjį įklijavimą“ yra CTRL + ALT + V">
          <a:extLst>
            <a:ext uri="{FF2B5EF4-FFF2-40B4-BE49-F238E27FC236}">
              <a16:creationId xmlns:a16="http://schemas.microsoft.com/office/drawing/2014/main" id="{00000000-0008-0000-0400-000004000000}"/>
            </a:ext>
          </a:extLst>
        </xdr:cNvPr>
        <xdr:cNvGrpSpPr/>
      </xdr:nvGrpSpPr>
      <xdr:grpSpPr>
        <a:xfrm>
          <a:off x="10153650" y="2047875"/>
          <a:ext cx="2066925" cy="1200150"/>
          <a:chOff x="8448675" y="2143125"/>
          <a:chExt cx="2066925" cy="1200150"/>
        </a:xfrm>
      </xdr:grpSpPr>
      <xdr:pic>
        <xdr:nvPicPr>
          <xdr:cNvPr id="107" name="2 grafinis elementas" descr="Pelėda">
            <a:extLst>
              <a:ext uri="{FF2B5EF4-FFF2-40B4-BE49-F238E27FC236}">
                <a16:creationId xmlns:a16="http://schemas.microsoft.com/office/drawing/2014/main" id="{00000000-0008-0000-0400-00006B000000}"/>
              </a:ext>
            </a:extLst>
          </xdr:cNvPr>
          <xdr:cNvPicPr>
            <a:picLocks noChangeAspect="1"/>
          </xdr:cNvPicPr>
        </xdr:nvPicPr>
        <xdr:blipFill>
          <a:blip xmlns:r="http://schemas.openxmlformats.org/officeDocument/2006/relationships" r:embed="rId14">
            <a:extLst>
              <a:ext uri="{28A0092B-C50C-407E-A947-70E740481C1C}">
                <a14:useLocalDpi xmlns:a14="http://schemas.microsoft.com/office/drawing/2010/main" val="0"/>
              </a:ext>
              <a:ext uri="{96DAC541-7B7A-43D3-8B79-37D633B846F1}">
                <asvg:svgBlip xmlns:asvg="http://schemas.microsoft.com/office/drawing/2016/SVG/main" xmlns="" r:embed="rId15"/>
              </a:ext>
            </a:extLst>
          </a:blip>
          <a:stretch>
            <a:fillRect/>
          </a:stretch>
        </xdr:blipFill>
        <xdr:spPr>
          <a:xfrm>
            <a:off x="8448675" y="2170284"/>
            <a:ext cx="444647" cy="444647"/>
          </a:xfrm>
          <a:prstGeom prst="rect">
            <a:avLst/>
          </a:prstGeom>
        </xdr:spPr>
      </xdr:pic>
      <xdr:sp macro="" textlink="">
        <xdr:nvSpPr>
          <xdr:cNvPr id="108" name="Veiksmas" descr="SPECIALISTO PATARIMAS&#10;Funkcijos Specialusis įklijavimas spartusis klavišas yra CTRL + ALT + V. &#10;">
            <a:extLst>
              <a:ext uri="{FF2B5EF4-FFF2-40B4-BE49-F238E27FC236}">
                <a16:creationId xmlns:a16="http://schemas.microsoft.com/office/drawing/2014/main" id="{00000000-0008-0000-0400-00006C000000}"/>
              </a:ext>
            </a:extLst>
          </xdr:cNvPr>
          <xdr:cNvSpPr txBox="1"/>
        </xdr:nvSpPr>
        <xdr:spPr>
          <a:xfrm>
            <a:off x="8782052" y="2143125"/>
            <a:ext cx="1733548" cy="12001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lt" sz="1200" b="1" kern="0">
                <a:solidFill>
                  <a:srgbClr val="ED7D31">
                    <a:lumMod val="60000"/>
                    <a:lumOff val="40000"/>
                  </a:srgbClr>
                </a:solidFill>
                <a:latin typeface="+mj-lt"/>
                <a:ea typeface="Segoe UI" pitchFamily="34" charset="0"/>
                <a:cs typeface="Segoe UI Light" panose="020B0502040204020203" pitchFamily="34" charset="0"/>
              </a:rPr>
              <a:t>SPECIALISTO PATARIMAS</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lvl="0" rtl="0">
              <a:defRPr/>
            </a:pPr>
            <a:r>
              <a:rPr lang="lt" sz="1100" kern="0">
                <a:solidFill>
                  <a:schemeClr val="bg2">
                    <a:lumMod val="25000"/>
                  </a:schemeClr>
                </a:solidFill>
                <a:ea typeface="Segoe UI" pitchFamily="34" charset="0"/>
                <a:cs typeface="Segoe UI Light" panose="020B0502040204020203" pitchFamily="34" charset="0"/>
              </a:rPr>
              <a:t>Funkcijos Specialusis įklijavimas spartusis klavišas yra CTRL + ALT + V.</a:t>
            </a:r>
            <a:r>
              <a:rPr lang="lt" sz="1100" kern="0" baseline="0">
                <a:solidFill>
                  <a:schemeClr val="bg2">
                    <a:lumMod val="25000"/>
                  </a:schemeClr>
                </a:solidFill>
                <a:ea typeface="Segoe UI" pitchFamily="34" charset="0"/>
                <a:cs typeface="Segoe UI Light" panose="020B0502040204020203" pitchFamily="34" charset="0"/>
              </a:rPr>
              <a:t> </a:t>
            </a:r>
            <a:endParaRPr lang="en-US" sz="1100">
              <a:solidFill>
                <a:schemeClr val="bg2">
                  <a:lumMod val="25000"/>
                </a:schemeClr>
              </a:solidFill>
              <a:ea typeface="Segoe UI" pitchFamily="34" charset="0"/>
              <a:cs typeface="Segoe UI Light" panose="020B0502040204020203" pitchFamily="34" charset="0"/>
            </a:endParaRPr>
          </a:p>
        </xdr:txBody>
      </xdr:sp>
    </xdr:grpSp>
    <xdr:clientData/>
  </xdr:twoCellAnchor>
</xdr:wsDr>
</file>

<file path=xl/drawings/drawing67.xml><?xml version="1.0" encoding="utf-8"?>
<xdr:wsDr xmlns:xdr="http://schemas.openxmlformats.org/drawingml/2006/spreadsheetDrawing" xmlns:a="http://schemas.openxmlformats.org/drawingml/2006/main">
  <xdr:twoCellAnchor editAs="oneCell">
    <xdr:from>
      <xdr:col>2</xdr:col>
      <xdr:colOff>0</xdr:colOff>
      <xdr:row>13</xdr:row>
      <xdr:rowOff>190499</xdr:rowOff>
    </xdr:from>
    <xdr:to>
      <xdr:col>6</xdr:col>
      <xdr:colOff>523875</xdr:colOff>
      <xdr:row>22</xdr:row>
      <xdr:rowOff>38100</xdr:rowOff>
    </xdr:to>
    <xdr:grpSp>
      <xdr:nvGrpSpPr>
        <xdr:cNvPr id="6" name="PAPILDOMA UŽDUOTIS" descr="PAPILDOMA UŽDUOTIS: Atlikę 5 veiksmą, pabandykite surūšiuoti du stulpelius abėcėlės tvarka. Pirmiausia pagal abėcėlę surūšiuokite dalį „Skyrius“ (tai 1 veiksmas kairėje). Tada spustelėkite Pagrindinis &gt; Rūšiuoti ir filtruoti &gt; Pasirinktinis rikiavimas. Įtraukite antro sluoksnį skirtą „Kategorijai“. Spustelėjus „Gerai“, „Skyrius“ bus surikiuotas ir kiekviename skyriuje „Kategorijos“ eilutės taip pat bus surikiuotos abėcėlės tvarka">
          <a:extLst>
            <a:ext uri="{FF2B5EF4-FFF2-40B4-BE49-F238E27FC236}">
              <a16:creationId xmlns:a16="http://schemas.microsoft.com/office/drawing/2014/main" id="{00000000-0008-0000-0500-000006000000}"/>
            </a:ext>
          </a:extLst>
        </xdr:cNvPr>
        <xdr:cNvGrpSpPr/>
      </xdr:nvGrpSpPr>
      <xdr:grpSpPr>
        <a:xfrm>
          <a:off x="8077200" y="3238499"/>
          <a:ext cx="4171950" cy="1562101"/>
          <a:chOff x="7248525" y="3467099"/>
          <a:chExt cx="4171950" cy="1362075"/>
        </a:xfrm>
      </xdr:grpSpPr>
      <xdr:sp macro="" textlink="">
        <xdr:nvSpPr>
          <xdr:cNvPr id="40" name="Veiksmas" descr="PAPILDOMA UŽDUOTIS&#10;atlikę 5 veiksmą, pabandykite surūšiuoti du stulpelius abėcėlės tvarka. Štai kaip galite tai padaryti: Pirmiausia pagal abėcėlę surūšiuokite dalį Skyrius (tai 1 veiksmas kairėje). Tada spustelėkite Pagrindinis &gt; Rūšiuoti ir filtruoti &gt; Pasirinktinis rūšiavimas. Įtraukite antrą Kategorijos lygį. Spustelėjus Gerai, stulpelis Skyriaus bus surūšiuotas. Tada kiekvieno skyriaus Kategorijos eilutės taip pat bus surūšiuotos abėcėlės tvarka">
            <a:extLst>
              <a:ext uri="{FF2B5EF4-FFF2-40B4-BE49-F238E27FC236}">
                <a16:creationId xmlns:a16="http://schemas.microsoft.com/office/drawing/2014/main" id="{00000000-0008-0000-0500-000028000000}"/>
              </a:ext>
            </a:extLst>
          </xdr:cNvPr>
          <xdr:cNvSpPr txBox="1"/>
        </xdr:nvSpPr>
        <xdr:spPr>
          <a:xfrm>
            <a:off x="7608105" y="3467099"/>
            <a:ext cx="3812370" cy="1362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lt" sz="1200" b="1" kern="0">
                <a:solidFill>
                  <a:srgbClr val="ED7D31">
                    <a:lumMod val="60000"/>
                    <a:lumOff val="40000"/>
                  </a:srgbClr>
                </a:solidFill>
                <a:latin typeface="+mj-lt"/>
                <a:ea typeface="Segoe UI" pitchFamily="34" charset="0"/>
                <a:cs typeface="Segoe UI Light" panose="020B0502040204020203" pitchFamily="34" charset="0"/>
              </a:rPr>
              <a:t>PAPILDOMA UŽDUOTIS</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lvl="0" rtl="0">
              <a:defRPr/>
            </a:pPr>
            <a:r>
              <a:rPr lang="lt" sz="1100" kern="0">
                <a:solidFill>
                  <a:schemeClr val="bg2">
                    <a:lumMod val="25000"/>
                  </a:schemeClr>
                </a:solidFill>
                <a:ea typeface="Segoe UI" pitchFamily="34" charset="0"/>
                <a:cs typeface="Segoe UI Light" panose="020B0502040204020203" pitchFamily="34" charset="0"/>
              </a:rPr>
              <a:t>atlikę 5 veiksmą</a:t>
            </a:r>
            <a:r>
              <a:rPr lang="lt" sz="1100" kern="0" baseline="0">
                <a:solidFill>
                  <a:schemeClr val="bg2">
                    <a:lumMod val="25000"/>
                  </a:schemeClr>
                </a:solidFill>
                <a:ea typeface="Segoe UI" pitchFamily="34" charset="0"/>
                <a:cs typeface="Segoe UI Light" panose="020B0502040204020203" pitchFamily="34" charset="0"/>
              </a:rPr>
              <a:t>, pabandykite surūšiuoti du stulpelius abėcėlės tvarka. Štai kaip galite tai padaryti: Pirmiausia pagal abėcėlę surūšiuokite dalį </a:t>
            </a:r>
            <a:r>
              <a:rPr lang="lt" sz="1100" b="1" kern="0" baseline="0">
                <a:solidFill>
                  <a:schemeClr val="bg2">
                    <a:lumMod val="25000"/>
                  </a:schemeClr>
                </a:solidFill>
                <a:ea typeface="Segoe UI" pitchFamily="34" charset="0"/>
                <a:cs typeface="Segoe UI Light" panose="020B0502040204020203" pitchFamily="34" charset="0"/>
              </a:rPr>
              <a:t>Skyrius</a:t>
            </a:r>
            <a:r>
              <a:rPr lang="lt" sz="1100" kern="0" baseline="0">
                <a:solidFill>
                  <a:schemeClr val="bg2">
                    <a:lumMod val="25000"/>
                  </a:schemeClr>
                </a:solidFill>
                <a:ea typeface="Segoe UI" pitchFamily="34" charset="0"/>
                <a:cs typeface="Segoe UI Light" panose="020B0502040204020203" pitchFamily="34" charset="0"/>
              </a:rPr>
              <a:t> (tai 1 veiksmas kairėje). Tada spustelėkite </a:t>
            </a:r>
            <a:r>
              <a:rPr lang="lt" sz="1100" b="1" kern="0" baseline="0">
                <a:solidFill>
                  <a:schemeClr val="bg2">
                    <a:lumMod val="25000"/>
                  </a:schemeClr>
                </a:solidFill>
                <a:ea typeface="Segoe UI" pitchFamily="34" charset="0"/>
                <a:cs typeface="Segoe UI Light" panose="020B0502040204020203" pitchFamily="34" charset="0"/>
              </a:rPr>
              <a:t>Pagrindinis</a:t>
            </a:r>
            <a:r>
              <a:rPr lang="lt" sz="1100" kern="0" baseline="0">
                <a:solidFill>
                  <a:schemeClr val="bg2">
                    <a:lumMod val="25000"/>
                  </a:schemeClr>
                </a:solidFill>
                <a:ea typeface="Segoe UI" pitchFamily="34" charset="0"/>
                <a:cs typeface="Segoe UI Light" panose="020B0502040204020203" pitchFamily="34" charset="0"/>
              </a:rPr>
              <a:t> </a:t>
            </a:r>
            <a:r>
              <a:rPr lang="lt" sz="1100" b="0" kern="0" baseline="0">
                <a:solidFill>
                  <a:schemeClr val="bg2">
                    <a:lumMod val="25000"/>
                  </a:schemeClr>
                </a:solidFill>
                <a:ea typeface="Segoe UI" pitchFamily="34" charset="0"/>
                <a:cs typeface="Segoe UI Light" panose="020B0502040204020203" pitchFamily="34" charset="0"/>
              </a:rPr>
              <a:t>&gt;</a:t>
            </a:r>
            <a:r>
              <a:rPr lang="lt" sz="1100" kern="0" baseline="0">
                <a:solidFill>
                  <a:schemeClr val="bg2">
                    <a:lumMod val="25000"/>
                  </a:schemeClr>
                </a:solidFill>
                <a:ea typeface="Segoe UI" pitchFamily="34" charset="0"/>
                <a:cs typeface="Segoe UI Light" panose="020B0502040204020203" pitchFamily="34" charset="0"/>
              </a:rPr>
              <a:t> </a:t>
            </a:r>
            <a:r>
              <a:rPr lang="lt" sz="1100" b="1" kern="0" baseline="0">
                <a:solidFill>
                  <a:schemeClr val="bg2">
                    <a:lumMod val="25000"/>
                  </a:schemeClr>
                </a:solidFill>
                <a:ea typeface="Segoe UI" pitchFamily="34" charset="0"/>
                <a:cs typeface="Segoe UI Light" panose="020B0502040204020203" pitchFamily="34" charset="0"/>
              </a:rPr>
              <a:t>Rūšiuoti ir filtruoti</a:t>
            </a:r>
            <a:r>
              <a:rPr lang="lt" sz="1100" kern="0" baseline="0">
                <a:solidFill>
                  <a:schemeClr val="bg2">
                    <a:lumMod val="25000"/>
                  </a:schemeClr>
                </a:solidFill>
                <a:ea typeface="Segoe UI" pitchFamily="34" charset="0"/>
                <a:cs typeface="Segoe UI Light" panose="020B0502040204020203" pitchFamily="34" charset="0"/>
              </a:rPr>
              <a:t> &gt; </a:t>
            </a:r>
            <a:r>
              <a:rPr lang="lt" sz="1100" b="1" kern="0" baseline="0">
                <a:solidFill>
                  <a:schemeClr val="bg2">
                    <a:lumMod val="25000"/>
                  </a:schemeClr>
                </a:solidFill>
                <a:ea typeface="Segoe UI" pitchFamily="34" charset="0"/>
                <a:cs typeface="Segoe UI Light" panose="020B0502040204020203" pitchFamily="34" charset="0"/>
              </a:rPr>
              <a:t>Pasirinktinis rūšiavimas</a:t>
            </a:r>
            <a:r>
              <a:rPr lang="lt" sz="1100" kern="0" baseline="0">
                <a:solidFill>
                  <a:schemeClr val="bg2">
                    <a:lumMod val="25000"/>
                  </a:schemeClr>
                </a:solidFill>
                <a:ea typeface="Segoe UI" pitchFamily="34" charset="0"/>
                <a:cs typeface="Segoe UI Light" panose="020B0502040204020203" pitchFamily="34" charset="0"/>
              </a:rPr>
              <a:t>. Įtraukite antrą </a:t>
            </a:r>
            <a:r>
              <a:rPr lang="lt" sz="1100" b="1" kern="0" baseline="0">
                <a:solidFill>
                  <a:schemeClr val="bg2">
                    <a:lumMod val="25000"/>
                  </a:schemeClr>
                </a:solidFill>
                <a:ea typeface="Segoe UI" pitchFamily="34" charset="0"/>
                <a:cs typeface="Segoe UI Light" panose="020B0502040204020203" pitchFamily="34" charset="0"/>
              </a:rPr>
              <a:t>Kategorijos</a:t>
            </a:r>
            <a:r>
              <a:rPr lang="lt" sz="1100" kern="0" baseline="0">
                <a:solidFill>
                  <a:schemeClr val="bg2">
                    <a:lumMod val="25000"/>
                  </a:schemeClr>
                </a:solidFill>
                <a:ea typeface="Segoe UI" pitchFamily="34" charset="0"/>
                <a:cs typeface="Segoe UI Light" panose="020B0502040204020203" pitchFamily="34" charset="0"/>
              </a:rPr>
              <a:t> lygį. Spustelėjus Gerai, stulpelis </a:t>
            </a:r>
            <a:r>
              <a:rPr lang="lt" sz="1100" b="1" kern="0" baseline="0">
                <a:solidFill>
                  <a:schemeClr val="bg2">
                    <a:lumMod val="25000"/>
                  </a:schemeClr>
                </a:solidFill>
                <a:ea typeface="Segoe UI" pitchFamily="34" charset="0"/>
                <a:cs typeface="Segoe UI Light" panose="020B0502040204020203" pitchFamily="34" charset="0"/>
              </a:rPr>
              <a:t>Skyriaus</a:t>
            </a:r>
            <a:r>
              <a:rPr lang="lt" sz="1100" kern="0" baseline="0">
                <a:solidFill>
                  <a:schemeClr val="bg2">
                    <a:lumMod val="25000"/>
                  </a:schemeClr>
                </a:solidFill>
                <a:ea typeface="Segoe UI" pitchFamily="34" charset="0"/>
                <a:cs typeface="Segoe UI Light" panose="020B0502040204020203" pitchFamily="34" charset="0"/>
              </a:rPr>
              <a:t> bus surūšiuotas. Tada kiekvieno skyriaus </a:t>
            </a:r>
            <a:r>
              <a:rPr lang="lt" sz="1100" b="1" kern="0" baseline="0">
                <a:solidFill>
                  <a:schemeClr val="bg2">
                    <a:lumMod val="25000"/>
                  </a:schemeClr>
                </a:solidFill>
                <a:ea typeface="Segoe UI" pitchFamily="34" charset="0"/>
                <a:cs typeface="Segoe UI Light" panose="020B0502040204020203" pitchFamily="34" charset="0"/>
              </a:rPr>
              <a:t>Kategorijos</a:t>
            </a:r>
            <a:r>
              <a:rPr lang="lt" sz="1100" kern="0" baseline="0">
                <a:solidFill>
                  <a:schemeClr val="bg2">
                    <a:lumMod val="25000"/>
                  </a:schemeClr>
                </a:solidFill>
                <a:ea typeface="Segoe UI" pitchFamily="34" charset="0"/>
                <a:cs typeface="Segoe UI Light" panose="020B0502040204020203" pitchFamily="34" charset="0"/>
              </a:rPr>
              <a:t> eilutės taip pat bus surūšiuotos abėcėlės tvarka. </a:t>
            </a:r>
            <a:endParaRPr lang="en-US" sz="1100" b="0" i="0">
              <a:solidFill>
                <a:schemeClr val="bg2">
                  <a:lumMod val="25000"/>
                </a:schemeClr>
              </a:solidFill>
              <a:effectLst/>
              <a:latin typeface="+mn-lt"/>
              <a:ea typeface="Segoe UI" pitchFamily="34" charset="0"/>
              <a:cs typeface="Segoe UI Light" panose="020B0502040204020203" pitchFamily="34" charset="0"/>
            </a:endParaRPr>
          </a:p>
        </xdr:txBody>
      </xdr:sp>
      <xdr:pic>
        <xdr:nvPicPr>
          <xdr:cNvPr id="41" name="263 grafinis elementas" descr="Juostelė">
            <a:extLst>
              <a:ext uri="{FF2B5EF4-FFF2-40B4-BE49-F238E27FC236}">
                <a16:creationId xmlns:a16="http://schemas.microsoft.com/office/drawing/2014/main" id="{00000000-0008-0000-0500-000029000000}"/>
              </a:ext>
            </a:extLst>
          </xdr:cNvPr>
          <xdr:cNvPicPr preferRelativeResize="0">
            <a:picLocks/>
          </xdr:cNvPicPr>
        </xdr:nvPicPr>
        <xdr:blipFill>
          <a:blip xmlns:r="http://schemas.openxmlformats.org/officeDocument/2006/relationships" r:embed="rId1">
            <a:extLst>
              <a:ext uri="{96DAC541-7B7A-43D3-8B79-37D633B846F1}">
                <asvg:svgBlip xmlns:asvg="http://schemas.microsoft.com/office/drawing/2016/SVG/main" xmlns="" r:embed="rId2"/>
              </a:ext>
            </a:extLst>
          </a:blip>
          <a:stretch>
            <a:fillRect/>
          </a:stretch>
        </xdr:blipFill>
        <xdr:spPr>
          <a:xfrm>
            <a:off x="7248525" y="3521926"/>
            <a:ext cx="433903" cy="382710"/>
          </a:xfrm>
          <a:prstGeom prst="rect">
            <a:avLst/>
          </a:prstGeom>
        </xdr:spPr>
      </xdr:pic>
    </xdr:grpSp>
    <xdr:clientData/>
  </xdr:twoCellAnchor>
  <xdr:twoCellAnchor editAs="oneCell">
    <xdr:from>
      <xdr:col>0</xdr:col>
      <xdr:colOff>333375</xdr:colOff>
      <xdr:row>0</xdr:row>
      <xdr:rowOff>266700</xdr:rowOff>
    </xdr:from>
    <xdr:to>
      <xdr:col>1</xdr:col>
      <xdr:colOff>6869250</xdr:colOff>
      <xdr:row>22</xdr:row>
      <xdr:rowOff>123825</xdr:rowOff>
    </xdr:to>
    <xdr:grpSp>
      <xdr:nvGrpSpPr>
        <xdr:cNvPr id="5" name="Paprastas duomenų rūšiavimas ir filtravimas" descr="Rūšiuokite ir filtruokite lengvai Tarkim, norite, jog skyriai būtų surūšiuoti pagal abėcėlę. Spustelėkite stulpelį „Skyrius“, tada spustelėkite Pagrindinis &amp;gt; Rūšiuoti ir filtruoti &amp;gt; Rūšiuoti nuo A iki Z. Surūšiuosite gruodžio mėnesio sumas nuo didžiausios iki mažiausios. Stulpelyje „Gruodis“ spustelėkite bet kurį langelį, tada spustelėkite Pagrindinis &amp;gt; Rūšiuoti ir filtruoti &amp;gt; Rūšiuoti nuo didžiausio iki mažiausio. Dabar filtruosite duomenis taip, kad būtų rodomos tik Duonos eilutės. Paspauskite CTRL + A, kad pažymėtumėte visus langelius, tada spustelėkite Pagrindinis &amp;gt; Rūšiuoti ir filtruoti &amp;gt; Filtruoti. Filtravimo mygtukai rodomi viršutinėje eilutėje. „Skyriaus“ langelyje spustelėkite mygtuką „Filtruoti“, tada spustelėkite, kad išvalytumėte žymės langelį „Žymėti viską“. Tada spustelėkite, kad pasirinktumėte langelį „Duona“. Spustelėkite „Gerai“ ir tuomet bus rodomos tik „Duonos“ eilutės. Dabar išvalykite filtrą spustelėję mygtuką „Filtruoti“ skirtą „Skyriui“ ir tada spustelėkite „Valyti filtrą“... Daugiau informacijos pateiksime toliau Kitas">
          <a:extLst>
            <a:ext uri="{FF2B5EF4-FFF2-40B4-BE49-F238E27FC236}">
              <a16:creationId xmlns:a16="http://schemas.microsoft.com/office/drawing/2014/main" id="{00000000-0008-0000-0500-000005000000}"/>
            </a:ext>
          </a:extLst>
        </xdr:cNvPr>
        <xdr:cNvGrpSpPr/>
      </xdr:nvGrpSpPr>
      <xdr:grpSpPr>
        <a:xfrm>
          <a:off x="333375" y="266700"/>
          <a:ext cx="7383600" cy="4619625"/>
          <a:chOff x="333375" y="266700"/>
          <a:chExt cx="5695950" cy="4619625"/>
        </a:xfrm>
      </xdr:grpSpPr>
      <xdr:sp macro="" textlink="">
        <xdr:nvSpPr>
          <xdr:cNvPr id="78" name="77 stačiakampis" descr="Fonas">
            <a:extLst>
              <a:ext uri="{FF2B5EF4-FFF2-40B4-BE49-F238E27FC236}">
                <a16:creationId xmlns:a16="http://schemas.microsoft.com/office/drawing/2014/main" id="{00000000-0008-0000-0500-00004E000000}"/>
              </a:ext>
            </a:extLst>
          </xdr:cNvPr>
          <xdr:cNvSpPr/>
        </xdr:nvSpPr>
        <xdr:spPr>
          <a:xfrm>
            <a:off x="333375" y="266700"/>
            <a:ext cx="5695950" cy="461962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79" name="Veiksmas" descr="Paprastas duomenų rūšiavimas ir filtravimas">
            <a:extLst>
              <a:ext uri="{FF2B5EF4-FFF2-40B4-BE49-F238E27FC236}">
                <a16:creationId xmlns:a16="http://schemas.microsoft.com/office/drawing/2014/main" id="{00000000-0008-0000-0500-00004F000000}"/>
              </a:ext>
            </a:extLst>
          </xdr:cNvPr>
          <xdr:cNvSpPr txBox="1"/>
        </xdr:nvSpPr>
        <xdr:spPr>
          <a:xfrm>
            <a:off x="565123" y="385398"/>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lt" sz="2400" kern="0">
                <a:solidFill>
                  <a:schemeClr val="bg2">
                    <a:lumMod val="25000"/>
                  </a:schemeClr>
                </a:solidFill>
                <a:latin typeface="Segoe UI Light" panose="020B0502040204020203" pitchFamily="34" charset="0"/>
                <a:ea typeface="Segoe UI" pitchFamily="34" charset="0"/>
                <a:cs typeface="Segoe UI Light" panose="020B0502040204020203" pitchFamily="34" charset="0"/>
              </a:rPr>
              <a:t>Paprastas duomenų rūšiavimas ir filtravimas</a:t>
            </a:r>
            <a:endParaRPr lang="en-US" sz="24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xnSp macro="">
        <xdr:nvCxnSpPr>
          <xdr:cNvPr id="80" name="79 tiesioji jungtis" descr="Dekoratyvinė linija">
            <a:extLst>
              <a:ext uri="{FF2B5EF4-FFF2-40B4-BE49-F238E27FC236}">
                <a16:creationId xmlns:a16="http://schemas.microsoft.com/office/drawing/2014/main" id="{00000000-0008-0000-0500-000050000000}"/>
              </a:ext>
            </a:extLst>
          </xdr:cNvPr>
          <xdr:cNvCxnSpPr>
            <a:cxnSpLocks/>
          </xdr:cNvCxnSpPr>
        </xdr:nvCxnSpPr>
        <xdr:spPr>
          <a:xfrm>
            <a:off x="568299" y="89281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81" name="Mygtukas Pirmyn" descr="Daugiau informacijos sužinosite išanalizavę išsamiau">
            <a:hlinkClick xmlns:r="http://schemas.openxmlformats.org/officeDocument/2006/relationships" r:id="rId3"/>
            <a:extLst>
              <a:ext uri="{FF2B5EF4-FFF2-40B4-BE49-F238E27FC236}">
                <a16:creationId xmlns:a16="http://schemas.microsoft.com/office/drawing/2014/main" id="{00000000-0008-0000-0500-000051000000}"/>
              </a:ext>
            </a:extLst>
          </xdr:cNvPr>
          <xdr:cNvSpPr/>
        </xdr:nvSpPr>
        <xdr:spPr>
          <a:xfrm>
            <a:off x="568299" y="4109207"/>
            <a:ext cx="2899352" cy="536454"/>
          </a:xfrm>
          <a:prstGeom prst="down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lt" sz="1200">
                <a:solidFill>
                  <a:srgbClr val="0B744D"/>
                </a:solidFill>
                <a:latin typeface="Segoe UI" pitchFamily="34" charset="0"/>
                <a:ea typeface="Segoe UI" pitchFamily="34" charset="0"/>
                <a:cs typeface="Segoe UI" pitchFamily="34" charset="0"/>
              </a:rPr>
              <a:t>Daugiau informacijos sužinosite išanalizavę išsamiau</a:t>
            </a:r>
          </a:p>
        </xdr:txBody>
      </xdr:sp>
      <xdr:cxnSp macro="">
        <xdr:nvCxnSpPr>
          <xdr:cNvPr id="82" name="81 tiesioji jungtis" descr="Dekoratyvinė linija">
            <a:extLst>
              <a:ext uri="{FF2B5EF4-FFF2-40B4-BE49-F238E27FC236}">
                <a16:creationId xmlns:a16="http://schemas.microsoft.com/office/drawing/2014/main" id="{00000000-0008-0000-0500-000052000000}"/>
              </a:ext>
            </a:extLst>
          </xdr:cNvPr>
          <xdr:cNvCxnSpPr>
            <a:cxnSpLocks/>
          </xdr:cNvCxnSpPr>
        </xdr:nvCxnSpPr>
        <xdr:spPr>
          <a:xfrm>
            <a:off x="568299" y="3848100"/>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83" name="Mygtukas Pirmyn" descr="Kito veiksmo mygtukas, hipersaitu susietas su kitu lapu">
            <a:hlinkClick xmlns:r="http://schemas.openxmlformats.org/officeDocument/2006/relationships" r:id="rId4" tooltip="Pasirinkite, jei norite pereiti prie kito veiksmo"/>
            <a:extLst>
              <a:ext uri="{FF2B5EF4-FFF2-40B4-BE49-F238E27FC236}">
                <a16:creationId xmlns:a16="http://schemas.microsoft.com/office/drawing/2014/main" id="{00000000-0008-0000-0500-000053000000}"/>
              </a:ext>
            </a:extLst>
          </xdr:cNvPr>
          <xdr:cNvSpPr/>
        </xdr:nvSpPr>
        <xdr:spPr>
          <a:xfrm>
            <a:off x="4627245" y="4109207"/>
            <a:ext cx="1154430" cy="34849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lt" sz="1200">
                <a:solidFill>
                  <a:srgbClr val="0B744D"/>
                </a:solidFill>
                <a:latin typeface="Segoe UI" pitchFamily="34" charset="0"/>
                <a:ea typeface="Segoe UI" pitchFamily="34" charset="0"/>
                <a:cs typeface="Segoe UI" pitchFamily="34" charset="0"/>
              </a:rPr>
              <a:t>Kitas veiksmas</a:t>
            </a:r>
          </a:p>
        </xdr:txBody>
      </xdr:sp>
      <xdr:sp macro="" textlink="">
        <xdr:nvSpPr>
          <xdr:cNvPr id="84" name="Veiksmas" descr="Tarkim, norite, jog skyriai būtų surūšiuoti pagal abėcėlę. Spustelėkite stulpelį „Skyrius“, tada spustelėkite Pagrindinis &gt; Rūšiuoti ir filtruoti &gt; Rūšiuoti nuo A iki Z">
            <a:extLst>
              <a:ext uri="{FF2B5EF4-FFF2-40B4-BE49-F238E27FC236}">
                <a16:creationId xmlns:a16="http://schemas.microsoft.com/office/drawing/2014/main" id="{00000000-0008-0000-0500-000054000000}"/>
              </a:ext>
            </a:extLst>
          </xdr:cNvPr>
          <xdr:cNvSpPr txBox="1"/>
        </xdr:nvSpPr>
        <xdr:spPr>
          <a:xfrm>
            <a:off x="972158" y="1080976"/>
            <a:ext cx="4809516"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l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Tarkime, norite surūšiuoti skyrius abėcėlės tvarka. Spustelėkite stulpelį Skyrius, tada spustelėkite </a:t>
            </a:r>
            <a:r>
              <a:rPr lang="lt"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Pagrindinis</a:t>
            </a:r>
            <a:r>
              <a:rPr lang="l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r>
              <a:rPr lang="lt" sz="1100" b="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&gt;</a:t>
            </a:r>
            <a:r>
              <a:rPr lang="lt"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Rūšiuoti ir filtruoti </a:t>
            </a:r>
            <a:r>
              <a:rPr lang="l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&gt; </a:t>
            </a:r>
            <a:r>
              <a:rPr lang="lt"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Rūšiuoti nuo A iki Z</a:t>
            </a:r>
            <a:r>
              <a:rPr lang="l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p>
        </xdr:txBody>
      </xdr:sp>
      <xdr:sp macro="" textlink="">
        <xdr:nvSpPr>
          <xdr:cNvPr id="85" name="84 ovalas" descr="1">
            <a:extLst>
              <a:ext uri="{FF2B5EF4-FFF2-40B4-BE49-F238E27FC236}">
                <a16:creationId xmlns:a16="http://schemas.microsoft.com/office/drawing/2014/main" id="{00000000-0008-0000-0500-000055000000}"/>
              </a:ext>
            </a:extLst>
          </xdr:cNvPr>
          <xdr:cNvSpPr/>
        </xdr:nvSpPr>
        <xdr:spPr>
          <a:xfrm>
            <a:off x="565124" y="1038477"/>
            <a:ext cx="299933" cy="388800"/>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lt" sz="1600">
                <a:latin typeface="Segoe UI Semibold" panose="020B0702040204020203" pitchFamily="34" charset="0"/>
                <a:cs typeface="Segoe UI Semibold" panose="020B0702040204020203" pitchFamily="34" charset="0"/>
              </a:rPr>
              <a:t>1</a:t>
            </a:r>
          </a:p>
        </xdr:txBody>
      </xdr:sp>
      <xdr:sp macro="" textlink="">
        <xdr:nvSpPr>
          <xdr:cNvPr id="86" name="Veiksmas" descr="Surūšiuosite gruodžio mėnesio sumas nuo didžiausios iki mažiausios. Stulpelyje „Gruodis“ spustelėkite bet kurį langelį, tada spustelėkite Pagrindinis &gt; Rūšiuoti ir filtruoti &gt; Rūšiuoti nuo didžiausio iki mažiausio ">
            <a:extLst>
              <a:ext uri="{FF2B5EF4-FFF2-40B4-BE49-F238E27FC236}">
                <a16:creationId xmlns:a16="http://schemas.microsoft.com/office/drawing/2014/main" id="{00000000-0008-0000-0500-000056000000}"/>
              </a:ext>
            </a:extLst>
          </xdr:cNvPr>
          <xdr:cNvSpPr txBox="1"/>
        </xdr:nvSpPr>
        <xdr:spPr>
          <a:xfrm>
            <a:off x="972157" y="1586002"/>
            <a:ext cx="4872140"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l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Surūšiuokite gruodžio kiekius nuo didžiausio iki mažiausio. Spustelėkite bet kurį stulpelio Gruodis langelį, tada spustelėkite </a:t>
            </a:r>
            <a:r>
              <a:rPr lang="lt"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Pagrindinis</a:t>
            </a:r>
            <a:r>
              <a:rPr lang="l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r>
              <a:rPr lang="lt" sz="1100" b="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&gt;</a:t>
            </a:r>
            <a:r>
              <a:rPr lang="lt"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Rūšiuoti ir filtruoti </a:t>
            </a:r>
            <a:r>
              <a:rPr lang="l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&gt; </a:t>
            </a:r>
            <a:r>
              <a:rPr lang="lt"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Rūšiuoti nuo didžiausio iki mažiausio</a:t>
            </a:r>
            <a:r>
              <a:rPr lang="l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p>
        </xdr:txBody>
      </xdr:sp>
      <xdr:sp macro="" textlink="">
        <xdr:nvSpPr>
          <xdr:cNvPr id="87" name="86 ovalas" descr="2">
            <a:extLst>
              <a:ext uri="{FF2B5EF4-FFF2-40B4-BE49-F238E27FC236}">
                <a16:creationId xmlns:a16="http://schemas.microsoft.com/office/drawing/2014/main" id="{00000000-0008-0000-0500-000057000000}"/>
              </a:ext>
            </a:extLst>
          </xdr:cNvPr>
          <xdr:cNvSpPr/>
        </xdr:nvSpPr>
        <xdr:spPr>
          <a:xfrm>
            <a:off x="565124" y="1543503"/>
            <a:ext cx="299933" cy="388800"/>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lt" sz="1600">
                <a:latin typeface="Segoe UI Semibold" panose="020B0702040204020203" pitchFamily="34" charset="0"/>
                <a:cs typeface="Segoe UI Semibold" panose="020B0702040204020203" pitchFamily="34" charset="0"/>
              </a:rPr>
              <a:t>2</a:t>
            </a:r>
          </a:p>
        </xdr:txBody>
      </xdr:sp>
      <xdr:sp macro="" textlink="">
        <xdr:nvSpPr>
          <xdr:cNvPr id="88" name="Veiksmas" descr="Dabar filtruosite duomenis taip, kad būtų rodomos tik Duonos eilutės. Paspauskite CTRL + A, kad pažymėtumėte visus langelius, tada spustelėkite Pagrindinis &gt; Rūšiuoti ir filtruoti &gt; Filtruoti">
            <a:extLst>
              <a:ext uri="{FF2B5EF4-FFF2-40B4-BE49-F238E27FC236}">
                <a16:creationId xmlns:a16="http://schemas.microsoft.com/office/drawing/2014/main" id="{00000000-0008-0000-0500-000058000000}"/>
              </a:ext>
            </a:extLst>
          </xdr:cNvPr>
          <xdr:cNvSpPr txBox="1"/>
        </xdr:nvSpPr>
        <xdr:spPr>
          <a:xfrm>
            <a:off x="972157" y="2178382"/>
            <a:ext cx="4967663"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l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Dabar filtruosite duomenis taip, kad būtų rodomos tik stulpelio Duona eilutes. Paspauskite CTRL + A, kad pažymėtumėte visus</a:t>
            </a:r>
            <a:r>
              <a:rPr lang="lt"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langelius</a:t>
            </a:r>
            <a:r>
              <a:rPr lang="l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tada spustelėkite </a:t>
            </a:r>
            <a:r>
              <a:rPr lang="lt"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Pagrindinis</a:t>
            </a:r>
            <a:r>
              <a:rPr lang="l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r>
              <a:rPr lang="lt" sz="1100" b="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&gt;</a:t>
            </a:r>
            <a:r>
              <a:rPr lang="lt"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Rūšiuoti ir filtruoti </a:t>
            </a:r>
            <a:r>
              <a:rPr lang="l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&gt; </a:t>
            </a:r>
            <a:r>
              <a:rPr lang="lt"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Filtruoti</a:t>
            </a:r>
            <a:r>
              <a:rPr lang="l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p>
        </xdr:txBody>
      </xdr:sp>
      <xdr:sp macro="" textlink="">
        <xdr:nvSpPr>
          <xdr:cNvPr id="89" name="88 ovalas" descr="3">
            <a:extLst>
              <a:ext uri="{FF2B5EF4-FFF2-40B4-BE49-F238E27FC236}">
                <a16:creationId xmlns:a16="http://schemas.microsoft.com/office/drawing/2014/main" id="{00000000-0008-0000-0500-000059000000}"/>
              </a:ext>
            </a:extLst>
          </xdr:cNvPr>
          <xdr:cNvSpPr/>
        </xdr:nvSpPr>
        <xdr:spPr>
          <a:xfrm>
            <a:off x="565124" y="2135883"/>
            <a:ext cx="299933" cy="388800"/>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lt" sz="1600">
                <a:latin typeface="Segoe UI Semibold" panose="020B0702040204020203" pitchFamily="34" charset="0"/>
                <a:cs typeface="Segoe UI Semibold" panose="020B0702040204020203" pitchFamily="34" charset="0"/>
              </a:rPr>
              <a:t>3</a:t>
            </a:r>
          </a:p>
        </xdr:txBody>
      </xdr:sp>
      <xdr:sp macro="" textlink="">
        <xdr:nvSpPr>
          <xdr:cNvPr id="90" name="Veiksmas" descr="Filtravimo mygtukai rodomi viršutinėje eilutėje. „Skyriaus“ langelyje spustelėkite mygtuką „Filtruoti“, tada spustelėkite, kad išvalytumėte žymės langelį „Žymėti viską“. Tada spustelėkite, kad pasirinktumėte langelį „Duona“">
            <a:extLst>
              <a:ext uri="{FF2B5EF4-FFF2-40B4-BE49-F238E27FC236}">
                <a16:creationId xmlns:a16="http://schemas.microsoft.com/office/drawing/2014/main" id="{00000000-0008-0000-0500-00005A000000}"/>
              </a:ext>
            </a:extLst>
          </xdr:cNvPr>
          <xdr:cNvSpPr txBox="1"/>
        </xdr:nvSpPr>
        <xdr:spPr>
          <a:xfrm>
            <a:off x="972158" y="2674456"/>
            <a:ext cx="4809516"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l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Filtravimo mygtukai rodomi viršutinėje eilutėje. Stulpelio </a:t>
            </a:r>
            <a:r>
              <a:rPr lang="lt"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Skyrius</a:t>
            </a:r>
            <a:r>
              <a:rPr lang="l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langelyje spustelėjus mygtuką Filtruoti,         tada spustelėkite, kad išvalytumėte žymės langelį </a:t>
            </a:r>
            <a:r>
              <a:rPr lang="lt"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Žymėti viską</a:t>
            </a:r>
            <a:r>
              <a:rPr lang="l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Tada spustelėkite, kas pažymėtumėte dalį </a:t>
            </a:r>
            <a:r>
              <a:rPr lang="lt"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Duona</a:t>
            </a:r>
            <a:r>
              <a:rPr lang="l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t>
            </a: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91" name="90 ovalas" descr="4">
            <a:extLst>
              <a:ext uri="{FF2B5EF4-FFF2-40B4-BE49-F238E27FC236}">
                <a16:creationId xmlns:a16="http://schemas.microsoft.com/office/drawing/2014/main" id="{00000000-0008-0000-0500-00005B000000}"/>
              </a:ext>
            </a:extLst>
          </xdr:cNvPr>
          <xdr:cNvSpPr/>
        </xdr:nvSpPr>
        <xdr:spPr>
          <a:xfrm>
            <a:off x="565124" y="2631957"/>
            <a:ext cx="299933" cy="388800"/>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lt" sz="1600">
                <a:latin typeface="Segoe UI Semibold" panose="020B0702040204020203" pitchFamily="34" charset="0"/>
                <a:cs typeface="Segoe UI Semibold" panose="020B0702040204020203" pitchFamily="34" charset="0"/>
              </a:rPr>
              <a:t>4</a:t>
            </a:r>
          </a:p>
        </xdr:txBody>
      </xdr:sp>
      <xdr:sp macro="" textlink="">
        <xdr:nvSpPr>
          <xdr:cNvPr id="92" name="Veiksmas" descr="Spustelėkite „Gerai“ ir tuomet bus rodomos tik „Duonos“ eilutės. Dabar išvalykite filtrą spustelėję mygtuką „Filtruoti“ skirtą „Skyriui“ ir tada spustelėkite „Valyti filtrą“...">
            <a:extLst>
              <a:ext uri="{FF2B5EF4-FFF2-40B4-BE49-F238E27FC236}">
                <a16:creationId xmlns:a16="http://schemas.microsoft.com/office/drawing/2014/main" id="{00000000-0008-0000-0500-00005C000000}"/>
              </a:ext>
            </a:extLst>
          </xdr:cNvPr>
          <xdr:cNvSpPr txBox="1"/>
        </xdr:nvSpPr>
        <xdr:spPr>
          <a:xfrm>
            <a:off x="972158" y="3335007"/>
            <a:ext cx="4809516"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l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Spustelėkite </a:t>
            </a:r>
            <a:r>
              <a:rPr lang="lt"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Gerai</a:t>
            </a:r>
            <a:r>
              <a:rPr lang="l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bus rodomos tik dalies Duona eilutės. Dabar spustelėję stulpelio Skyrius mygtuką Filtruoti         išvalykite filtrą, tada spustelėkite </a:t>
            </a:r>
            <a:r>
              <a:rPr lang="lt"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Išvalyti filtrą...</a:t>
            </a:r>
            <a:endPar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sp macro="" textlink="">
        <xdr:nvSpPr>
          <xdr:cNvPr id="93" name="92 ovalas" descr="5">
            <a:extLst>
              <a:ext uri="{FF2B5EF4-FFF2-40B4-BE49-F238E27FC236}">
                <a16:creationId xmlns:a16="http://schemas.microsoft.com/office/drawing/2014/main" id="{00000000-0008-0000-0500-00005D000000}"/>
              </a:ext>
            </a:extLst>
          </xdr:cNvPr>
          <xdr:cNvSpPr/>
        </xdr:nvSpPr>
        <xdr:spPr>
          <a:xfrm>
            <a:off x="565124" y="3292508"/>
            <a:ext cx="299933" cy="388800"/>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lt" sz="1600">
                <a:latin typeface="Segoe UI Semibold" panose="020B0702040204020203" pitchFamily="34" charset="0"/>
                <a:cs typeface="Segoe UI Semibold" panose="020B0702040204020203" pitchFamily="34" charset="0"/>
              </a:rPr>
              <a:t>5</a:t>
            </a:r>
          </a:p>
        </xdr:txBody>
      </xdr:sp>
      <xdr:pic>
        <xdr:nvPicPr>
          <xdr:cNvPr id="94" name="93 paveikslėlis" descr="Mygtukas Filtruoti">
            <a:extLst>
              <a:ext uri="{FF2B5EF4-FFF2-40B4-BE49-F238E27FC236}">
                <a16:creationId xmlns:a16="http://schemas.microsoft.com/office/drawing/2014/main" id="{00000000-0008-0000-0500-00005E000000}"/>
              </a:ext>
            </a:extLst>
          </xdr:cNvPr>
          <xdr:cNvPicPr>
            <a:picLocks noChangeAspect="1"/>
          </xdr:cNvPicPr>
        </xdr:nvPicPr>
        <xdr:blipFill rotWithShape="1">
          <a:blip xmlns:r="http://schemas.openxmlformats.org/officeDocument/2006/relationships" r:embed="rId5"/>
          <a:srcRect l="16000" t="17242" r="15000" b="24137"/>
          <a:stretch/>
        </xdr:blipFill>
        <xdr:spPr>
          <a:xfrm>
            <a:off x="1497982" y="2928685"/>
            <a:ext cx="140102" cy="138072"/>
          </a:xfrm>
          <a:prstGeom prst="rect">
            <a:avLst/>
          </a:prstGeom>
        </xdr:spPr>
      </xdr:pic>
    </xdr:grpSp>
    <xdr:clientData/>
  </xdr:twoCellAnchor>
  <xdr:twoCellAnchor editAs="oneCell">
    <xdr:from>
      <xdr:col>0</xdr:col>
      <xdr:colOff>390525</xdr:colOff>
      <xdr:row>25</xdr:row>
      <xdr:rowOff>180975</xdr:rowOff>
    </xdr:from>
    <xdr:to>
      <xdr:col>1</xdr:col>
      <xdr:colOff>6926400</xdr:colOff>
      <xdr:row>40</xdr:row>
      <xdr:rowOff>161924</xdr:rowOff>
    </xdr:to>
    <xdr:grpSp>
      <xdr:nvGrpSpPr>
        <xdr:cNvPr id="106" name="Rūšiavimas pagal datą arba net pagal spalvą" descr="Rūšiuoti pagal datą arba netgi pagal spalvą Yra daug būdų, kaip galima rūšiuoti programoje „Excel“. Čia pateikiame dar du būdus, kaip rūšiuoti, bet šį kartą naudosite dešiniojo pelės mygtuko meniu: Norite, kad datos būtų rodomos iš eilės. Taigi, dešiniuoju pelės mygtuku spustelėkite datą, tada spustelėkite Rūšiuoti &amp;gt; Rūšiuoti nuo seniausios iki naujausios. Eilutės rūšiuojamos didėjančia tvarka pagal Išlaidų datą. Kažkas užpildė tris langelius geltonai. Galite rikiuoti eilutes pagal jų spalvą. Dešiniuoju pelės mygtuku spustelėkite geltoną langelį, tada spustelėkite Rūšiuoti &amp;gt; Įdėti pažymėto langelio spalvą viršuje">
          <a:extLst>
            <a:ext uri="{FF2B5EF4-FFF2-40B4-BE49-F238E27FC236}">
              <a16:creationId xmlns:a16="http://schemas.microsoft.com/office/drawing/2014/main" id="{00000000-0008-0000-0500-00006A000000}"/>
            </a:ext>
          </a:extLst>
        </xdr:cNvPr>
        <xdr:cNvGrpSpPr/>
      </xdr:nvGrpSpPr>
      <xdr:grpSpPr>
        <a:xfrm>
          <a:off x="390525" y="5514975"/>
          <a:ext cx="7383600" cy="2838449"/>
          <a:chOff x="0" y="-9524"/>
          <a:chExt cx="5695950" cy="2838449"/>
        </a:xfrm>
      </xdr:grpSpPr>
      <xdr:sp macro="" textlink="">
        <xdr:nvSpPr>
          <xdr:cNvPr id="107" name="106 stačiakampis" descr="Fonas">
            <a:extLst>
              <a:ext uri="{FF2B5EF4-FFF2-40B4-BE49-F238E27FC236}">
                <a16:creationId xmlns:a16="http://schemas.microsoft.com/office/drawing/2014/main" id="{00000000-0008-0000-0500-00006B000000}"/>
              </a:ext>
            </a:extLst>
          </xdr:cNvPr>
          <xdr:cNvSpPr/>
        </xdr:nvSpPr>
        <xdr:spPr>
          <a:xfrm>
            <a:off x="0" y="-9524"/>
            <a:ext cx="5695950" cy="2838449"/>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108" name="Veiksmas" descr="Rūšiavimas pagal datą arba net pagal spalvą">
            <a:extLst>
              <a:ext uri="{FF2B5EF4-FFF2-40B4-BE49-F238E27FC236}">
                <a16:creationId xmlns:a16="http://schemas.microsoft.com/office/drawing/2014/main" id="{00000000-0008-0000-0500-00006C000000}"/>
              </a:ext>
            </a:extLst>
          </xdr:cNvPr>
          <xdr:cNvSpPr txBox="1"/>
        </xdr:nvSpPr>
        <xdr:spPr>
          <a:xfrm>
            <a:off x="231748" y="118698"/>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lt"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Rūšiavimas pagal datą arba net pagal spalvą</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09" name="108 tiesioji jungtis" descr="Dekoratyvinė linija">
            <a:extLst>
              <a:ext uri="{FF2B5EF4-FFF2-40B4-BE49-F238E27FC236}">
                <a16:creationId xmlns:a16="http://schemas.microsoft.com/office/drawing/2014/main" id="{00000000-0008-0000-0500-00006D000000}"/>
              </a:ext>
            </a:extLst>
          </xdr:cNvPr>
          <xdr:cNvCxnSpPr>
            <a:cxnSpLocks/>
          </xdr:cNvCxnSpPr>
        </xdr:nvCxnSpPr>
        <xdr:spPr>
          <a:xfrm>
            <a:off x="234924" y="62611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10" name="109 tiesioji jungtis" descr="Dekoratyvinė linija">
            <a:extLst>
              <a:ext uri="{FF2B5EF4-FFF2-40B4-BE49-F238E27FC236}">
                <a16:creationId xmlns:a16="http://schemas.microsoft.com/office/drawing/2014/main" id="{00000000-0008-0000-0500-00006E000000}"/>
              </a:ext>
            </a:extLst>
          </xdr:cNvPr>
          <xdr:cNvCxnSpPr>
            <a:cxnSpLocks/>
          </xdr:cNvCxnSpPr>
        </xdr:nvCxnSpPr>
        <xdr:spPr>
          <a:xfrm>
            <a:off x="234924" y="2600325"/>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11" name="Veiksmas" descr="Yra daug būdų, kaip galima rūšiuoti programoje „Excel“. Čia pateikiame dar du būdus, kaip rūšiuoti, bet šį kartą naudosite dešiniojo pelės mygtuko meniu:">
            <a:extLst>
              <a:ext uri="{FF2B5EF4-FFF2-40B4-BE49-F238E27FC236}">
                <a16:creationId xmlns:a16="http://schemas.microsoft.com/office/drawing/2014/main" id="{00000000-0008-0000-0500-00006F000000}"/>
              </a:ext>
            </a:extLst>
          </xdr:cNvPr>
          <xdr:cNvSpPr txBox="1"/>
        </xdr:nvSpPr>
        <xdr:spPr>
          <a:xfrm>
            <a:off x="228600" y="699721"/>
            <a:ext cx="5300938" cy="4909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l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Yra daug būdų rūšiuoti programoje „Excel“. yra dar du rūšiavimo būdai, tačiau šį kartą naudosite dešiniojo pelės mygtuko meniu:</a:t>
            </a:r>
          </a:p>
        </xdr:txBody>
      </xdr:sp>
      <xdr:sp macro="" textlink="">
        <xdr:nvSpPr>
          <xdr:cNvPr id="112" name="Veiksmas" descr="Norite, kad datos būtų tam tikra tvarka. Taigi, dešiniuoju pelės mygtuku spustelėkite datą, tada spustelėkite Rūšiuoti &gt; Rūšiuoti nuo seniausio iki naujausio. Eilutės surūšiuojamos datų didėjimo tvarka pagal Išlaidų datą">
            <a:extLst>
              <a:ext uri="{FF2B5EF4-FFF2-40B4-BE49-F238E27FC236}">
                <a16:creationId xmlns:a16="http://schemas.microsoft.com/office/drawing/2014/main" id="{00000000-0008-0000-0500-000070000000}"/>
              </a:ext>
            </a:extLst>
          </xdr:cNvPr>
          <xdr:cNvSpPr txBox="1"/>
        </xdr:nvSpPr>
        <xdr:spPr>
          <a:xfrm>
            <a:off x="638783" y="1202197"/>
            <a:ext cx="4809516"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lt" sz="1100">
                <a:solidFill>
                  <a:schemeClr val="tx1">
                    <a:lumMod val="75000"/>
                    <a:lumOff val="25000"/>
                  </a:schemeClr>
                </a:solidFill>
                <a:latin typeface="Segoe UI" panose="020B0502040204020203" pitchFamily="34" charset="0"/>
                <a:cs typeface="Segoe UI" panose="020B0502040204020203" pitchFamily="34" charset="0"/>
              </a:rPr>
              <a:t>Norite, kad datos būtų tam tikra tvarka. Taigi, dešiniuoju pelės mygtuku spustelėkite datą, tada spustelėkite </a:t>
            </a:r>
            <a:r>
              <a:rPr lang="lt" sz="1100" b="1">
                <a:solidFill>
                  <a:schemeClr val="tx1">
                    <a:lumMod val="75000"/>
                    <a:lumOff val="25000"/>
                  </a:schemeClr>
                </a:solidFill>
                <a:latin typeface="Segoe UI" panose="020B0502040204020203" pitchFamily="34" charset="0"/>
                <a:cs typeface="Segoe UI" panose="020B0502040204020203" pitchFamily="34" charset="0"/>
              </a:rPr>
              <a:t>Rūšiuoti</a:t>
            </a:r>
            <a:r>
              <a:rPr lang="lt" sz="1100">
                <a:solidFill>
                  <a:schemeClr val="tx1">
                    <a:lumMod val="75000"/>
                    <a:lumOff val="25000"/>
                  </a:schemeClr>
                </a:solidFill>
                <a:latin typeface="Segoe UI" panose="020B0502040204020203" pitchFamily="34" charset="0"/>
                <a:cs typeface="Segoe UI" panose="020B0502040204020203" pitchFamily="34" charset="0"/>
              </a:rPr>
              <a:t> &gt; </a:t>
            </a:r>
            <a:r>
              <a:rPr lang="lt" sz="1100" b="1">
                <a:solidFill>
                  <a:schemeClr val="tx1">
                    <a:lumMod val="75000"/>
                    <a:lumOff val="25000"/>
                  </a:schemeClr>
                </a:solidFill>
                <a:latin typeface="Segoe UI" panose="020B0502040204020203" pitchFamily="34" charset="0"/>
                <a:cs typeface="Segoe UI" panose="020B0502040204020203" pitchFamily="34" charset="0"/>
              </a:rPr>
              <a:t>Rūšiuoti nuo seniausio iki naujausio</a:t>
            </a:r>
            <a:r>
              <a:rPr lang="lt" sz="1100">
                <a:solidFill>
                  <a:schemeClr val="tx1">
                    <a:lumMod val="75000"/>
                    <a:lumOff val="25000"/>
                  </a:schemeClr>
                </a:solidFill>
                <a:latin typeface="Segoe UI" panose="020B0502040204020203" pitchFamily="34" charset="0"/>
                <a:cs typeface="Segoe UI" panose="020B0502040204020203" pitchFamily="34" charset="0"/>
              </a:rPr>
              <a:t>. Eilutės surūšiuojamos datų didėjimo tvarka pagal Išlaidų datą.</a:t>
            </a:r>
          </a:p>
        </xdr:txBody>
      </xdr:sp>
      <xdr:sp macro="" textlink="">
        <xdr:nvSpPr>
          <xdr:cNvPr id="113" name="112 ovalas" descr="1">
            <a:extLst>
              <a:ext uri="{FF2B5EF4-FFF2-40B4-BE49-F238E27FC236}">
                <a16:creationId xmlns:a16="http://schemas.microsoft.com/office/drawing/2014/main" id="{00000000-0008-0000-0500-000071000000}"/>
              </a:ext>
            </a:extLst>
          </xdr:cNvPr>
          <xdr:cNvSpPr/>
        </xdr:nvSpPr>
        <xdr:spPr>
          <a:xfrm>
            <a:off x="231749" y="1159698"/>
            <a:ext cx="299933" cy="388800"/>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lt" sz="1600">
                <a:latin typeface="Segoe UI Semibold" panose="020B0702040204020203" pitchFamily="34" charset="0"/>
                <a:cs typeface="Segoe UI Semibold" panose="020B0702040204020203" pitchFamily="34" charset="0"/>
              </a:rPr>
              <a:t>1</a:t>
            </a:r>
          </a:p>
        </xdr:txBody>
      </xdr:sp>
      <xdr:sp macro="" textlink="">
        <xdr:nvSpPr>
          <xdr:cNvPr id="114" name="Veiksmas" descr="Kažkas užpildė tris langelius geltonai. Galite rikiuoti eilutes pagal jų spalvą. Dešiniuoju pelės mygtuku spustelėkite geltoną langelį, tada spustelėkite Rūšiuoti &gt; Įdėti pažymėto langelio spalvą viršuje">
            <a:extLst>
              <a:ext uri="{FF2B5EF4-FFF2-40B4-BE49-F238E27FC236}">
                <a16:creationId xmlns:a16="http://schemas.microsoft.com/office/drawing/2014/main" id="{00000000-0008-0000-0500-000072000000}"/>
              </a:ext>
            </a:extLst>
          </xdr:cNvPr>
          <xdr:cNvSpPr txBox="1"/>
        </xdr:nvSpPr>
        <xdr:spPr>
          <a:xfrm>
            <a:off x="638782" y="1864313"/>
            <a:ext cx="4809517" cy="6383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lt" sz="1100">
                <a:solidFill>
                  <a:schemeClr val="tx1">
                    <a:lumMod val="75000"/>
                    <a:lumOff val="25000"/>
                  </a:schemeClr>
                </a:solidFill>
                <a:latin typeface="Segoe UI" panose="020B0502040204020203" pitchFamily="34" charset="0"/>
                <a:cs typeface="Segoe UI" panose="020B0502040204020203" pitchFamily="34" charset="0"/>
              </a:rPr>
              <a:t>Kažkas nuspalvino tris langelius geltona spalva. Galite rūšiuoti eilutes pagal tą spalvą. Dešiniuoju pelės mygtuku spustelėkite geltoną langelį, tada </a:t>
            </a:r>
            <a:r>
              <a:rPr lang="lt" sz="1100" b="1">
                <a:solidFill>
                  <a:schemeClr val="tx1">
                    <a:lumMod val="75000"/>
                    <a:lumOff val="25000"/>
                  </a:schemeClr>
                </a:solidFill>
                <a:latin typeface="Segoe UI" panose="020B0502040204020203" pitchFamily="34" charset="0"/>
                <a:cs typeface="Segoe UI" panose="020B0502040204020203" pitchFamily="34" charset="0"/>
              </a:rPr>
              <a:t>Rūšiuoti</a:t>
            </a:r>
            <a:r>
              <a:rPr lang="lt" sz="1100">
                <a:solidFill>
                  <a:schemeClr val="tx1">
                    <a:lumMod val="75000"/>
                    <a:lumOff val="25000"/>
                  </a:schemeClr>
                </a:solidFill>
                <a:latin typeface="Segoe UI" panose="020B0502040204020203" pitchFamily="34" charset="0"/>
                <a:cs typeface="Segoe UI" panose="020B0502040204020203" pitchFamily="34" charset="0"/>
              </a:rPr>
              <a:t> &gt; </a:t>
            </a:r>
            <a:r>
              <a:rPr lang="lt" sz="1100" b="1">
                <a:solidFill>
                  <a:schemeClr val="tx1">
                    <a:lumMod val="75000"/>
                    <a:lumOff val="25000"/>
                  </a:schemeClr>
                </a:solidFill>
                <a:latin typeface="Segoe UI" panose="020B0502040204020203" pitchFamily="34" charset="0"/>
                <a:cs typeface="Segoe UI" panose="020B0502040204020203" pitchFamily="34" charset="0"/>
              </a:rPr>
              <a:t>Padėti pasirinkto langelio spalvą </a:t>
            </a:r>
            <a:r>
              <a:rPr lang="en-US" sz="1100" b="1">
                <a:solidFill>
                  <a:schemeClr val="tx1">
                    <a:lumMod val="75000"/>
                    <a:lumOff val="25000"/>
                  </a:schemeClr>
                </a:solidFill>
                <a:latin typeface="Segoe UI" panose="020B0502040204020203" pitchFamily="34" charset="0"/>
                <a:cs typeface="Segoe UI" panose="020B0502040204020203" pitchFamily="34" charset="0"/>
              </a:rPr>
              <a:t/>
            </a:r>
            <a:br>
              <a:rPr lang="en-US" sz="1100" b="1">
                <a:solidFill>
                  <a:schemeClr val="tx1">
                    <a:lumMod val="75000"/>
                    <a:lumOff val="25000"/>
                  </a:schemeClr>
                </a:solidFill>
                <a:latin typeface="Segoe UI" panose="020B0502040204020203" pitchFamily="34" charset="0"/>
                <a:cs typeface="Segoe UI" panose="020B0502040204020203" pitchFamily="34" charset="0"/>
              </a:rPr>
            </a:br>
            <a:r>
              <a:rPr lang="lt" sz="1100" b="1">
                <a:solidFill>
                  <a:schemeClr val="tx1">
                    <a:lumMod val="75000"/>
                    <a:lumOff val="25000"/>
                  </a:schemeClr>
                </a:solidFill>
                <a:latin typeface="Segoe UI" panose="020B0502040204020203" pitchFamily="34" charset="0"/>
                <a:cs typeface="Segoe UI" panose="020B0502040204020203" pitchFamily="34" charset="0"/>
              </a:rPr>
              <a:t>Viršuje</a:t>
            </a:r>
            <a:r>
              <a:rPr lang="lt" sz="1100">
                <a:solidFill>
                  <a:schemeClr val="tx1">
                    <a:lumMod val="75000"/>
                    <a:lumOff val="25000"/>
                  </a:schemeClr>
                </a:solidFill>
                <a:latin typeface="Segoe UI" panose="020B0502040204020203" pitchFamily="34" charset="0"/>
                <a:cs typeface="Segoe UI" panose="020B0502040204020203" pitchFamily="34" charset="0"/>
              </a:rPr>
              <a:t>. </a:t>
            </a:r>
          </a:p>
        </xdr:txBody>
      </xdr:sp>
      <xdr:sp macro="" textlink="">
        <xdr:nvSpPr>
          <xdr:cNvPr id="115" name="114 ovalas" descr="2">
            <a:extLst>
              <a:ext uri="{FF2B5EF4-FFF2-40B4-BE49-F238E27FC236}">
                <a16:creationId xmlns:a16="http://schemas.microsoft.com/office/drawing/2014/main" id="{00000000-0008-0000-0500-000073000000}"/>
              </a:ext>
            </a:extLst>
          </xdr:cNvPr>
          <xdr:cNvSpPr/>
        </xdr:nvSpPr>
        <xdr:spPr>
          <a:xfrm>
            <a:off x="231749" y="1821814"/>
            <a:ext cx="299933" cy="388800"/>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lt" sz="1600">
                <a:latin typeface="Segoe UI Semibold" panose="020B0702040204020203" pitchFamily="34" charset="0"/>
                <a:cs typeface="Segoe UI Semibold" panose="020B0702040204020203" pitchFamily="34" charset="0"/>
              </a:rPr>
              <a:t>2</a:t>
            </a:r>
          </a:p>
        </xdr:txBody>
      </xdr:sp>
    </xdr:grpSp>
    <xdr:clientData/>
  </xdr:twoCellAnchor>
  <xdr:twoCellAnchor editAs="oneCell">
    <xdr:from>
      <xdr:col>6</xdr:col>
      <xdr:colOff>266700</xdr:colOff>
      <xdr:row>29</xdr:row>
      <xdr:rowOff>114299</xdr:rowOff>
    </xdr:from>
    <xdr:to>
      <xdr:col>9</xdr:col>
      <xdr:colOff>304799</xdr:colOff>
      <xdr:row>38</xdr:row>
      <xdr:rowOff>19050</xdr:rowOff>
    </xdr:to>
    <xdr:grpSp>
      <xdr:nvGrpSpPr>
        <xdr:cNvPr id="8" name="7 grupė" descr="SVARBI INFORMACIJA&#10;Rūšiavimo tvarkos negalite panaikinti tarsi išvalydami filtrą. Todėl jei nenorite, kad rūšiuoti vis pagal tą patį prioritetą, anuliuokite jį paspaudę CTRL + Z">
          <a:extLst>
            <a:ext uri="{FF2B5EF4-FFF2-40B4-BE49-F238E27FC236}">
              <a16:creationId xmlns:a16="http://schemas.microsoft.com/office/drawing/2014/main" id="{CE79A11A-3679-4FE1-8870-918EA0DF3948}"/>
            </a:ext>
          </a:extLst>
        </xdr:cNvPr>
        <xdr:cNvGrpSpPr/>
      </xdr:nvGrpSpPr>
      <xdr:grpSpPr>
        <a:xfrm>
          <a:off x="11991975" y="6210299"/>
          <a:ext cx="2143124" cy="1619251"/>
          <a:chOff x="10582275" y="6629399"/>
          <a:chExt cx="2143124" cy="1619251"/>
        </a:xfrm>
      </xdr:grpSpPr>
      <xdr:pic>
        <xdr:nvPicPr>
          <xdr:cNvPr id="117" name="122 grafinis elementas" descr="Didinamasis stiklas">
            <a:extLst>
              <a:ext uri="{FF2B5EF4-FFF2-40B4-BE49-F238E27FC236}">
                <a16:creationId xmlns:a16="http://schemas.microsoft.com/office/drawing/2014/main" id="{00000000-0008-0000-0500-000075000000}"/>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xmlns="" r:embed="rId7"/>
              </a:ext>
            </a:extLst>
          </a:blip>
          <a:stretch>
            <a:fillRect/>
          </a:stretch>
        </xdr:blipFill>
        <xdr:spPr>
          <a:xfrm flipH="1">
            <a:off x="10582275" y="6674825"/>
            <a:ext cx="352313" cy="352311"/>
          </a:xfrm>
          <a:prstGeom prst="rect">
            <a:avLst/>
          </a:prstGeom>
        </xdr:spPr>
      </xdr:pic>
      <xdr:sp macro="" textlink="">
        <xdr:nvSpPr>
          <xdr:cNvPr id="118" name="Veiksmas" descr="SVARBI INFORMACIJA&#10;Rūšiavimo tvarkos negalite panaikinti tarsi išvalydami filtrą. Todėl jei nenorite, kad rūšiuoti vis pagal tą patį prioritetą, anuliuokite jį paspaudę CTRL + Z">
            <a:extLst>
              <a:ext uri="{FF2B5EF4-FFF2-40B4-BE49-F238E27FC236}">
                <a16:creationId xmlns:a16="http://schemas.microsoft.com/office/drawing/2014/main" id="{00000000-0008-0000-0500-000076000000}"/>
              </a:ext>
            </a:extLst>
          </xdr:cNvPr>
          <xdr:cNvSpPr txBox="1"/>
        </xdr:nvSpPr>
        <xdr:spPr>
          <a:xfrm>
            <a:off x="10886716" y="6629399"/>
            <a:ext cx="1838683" cy="16192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lt" sz="1200" b="1" kern="0">
                <a:solidFill>
                  <a:srgbClr val="ED7D31">
                    <a:lumMod val="60000"/>
                    <a:lumOff val="40000"/>
                  </a:srgbClr>
                </a:solidFill>
                <a:latin typeface="+mj-lt"/>
                <a:ea typeface="Segoe UI" pitchFamily="34" charset="0"/>
                <a:cs typeface="Segoe UI Light" panose="020B0502040204020203" pitchFamily="34" charset="0"/>
              </a:rPr>
              <a:t>SVARBI INFORMACIJA</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lvl="0" rtl="0">
              <a:defRPr/>
            </a:pPr>
            <a:r>
              <a:rPr lang="lt" sz="1100" kern="0">
                <a:solidFill>
                  <a:schemeClr val="bg2">
                    <a:lumMod val="25000"/>
                  </a:schemeClr>
                </a:solidFill>
                <a:ea typeface="Segoe UI" pitchFamily="34" charset="0"/>
                <a:cs typeface="Segoe UI Light" panose="020B0502040204020203" pitchFamily="34" charset="0"/>
              </a:rPr>
              <a:t>Rūšiavimo tvarkos negalite panaikinti tarsi išvalydami filtrą. Todėl jei nenorite, kad rūšiuoti vis pagal tą patį prioritetą, anuliuokite jį </a:t>
            </a:r>
            <a:r>
              <a:rPr lang="lt" sz="1100" kern="0" baseline="0">
                <a:solidFill>
                  <a:schemeClr val="bg2">
                    <a:lumMod val="25000"/>
                  </a:schemeClr>
                </a:solidFill>
                <a:ea typeface="Segoe UI" pitchFamily="34" charset="0"/>
                <a:cs typeface="Segoe UI Light" panose="020B0502040204020203" pitchFamily="34" charset="0"/>
              </a:rPr>
              <a:t>paspaudę CTRL + Z.</a:t>
            </a:r>
            <a:endParaRPr lang="en-US" sz="1100">
              <a:solidFill>
                <a:schemeClr val="bg2">
                  <a:lumMod val="25000"/>
                </a:schemeClr>
              </a:solidFill>
              <a:ea typeface="Segoe UI" pitchFamily="34" charset="0"/>
              <a:cs typeface="Segoe UI Light" panose="020B0502040204020203" pitchFamily="34" charset="0"/>
            </a:endParaRPr>
          </a:p>
        </xdr:txBody>
      </xdr:sp>
    </xdr:grpSp>
    <xdr:clientData/>
  </xdr:twoCellAnchor>
  <xdr:twoCellAnchor editAs="absolute">
    <xdr:from>
      <xdr:col>0</xdr:col>
      <xdr:colOff>390525</xdr:colOff>
      <xdr:row>41</xdr:row>
      <xdr:rowOff>171450</xdr:rowOff>
    </xdr:from>
    <xdr:to>
      <xdr:col>1</xdr:col>
      <xdr:colOff>6926400</xdr:colOff>
      <xdr:row>58</xdr:row>
      <xdr:rowOff>28575</xdr:rowOff>
    </xdr:to>
    <xdr:grpSp>
      <xdr:nvGrpSpPr>
        <xdr:cNvPr id="3" name="Daugiau duomenų filtravimo būdų" descr="Daugiau būdų duomenims filtruoti Daugybė žmonių įveda formules, kad būtų apskaičiuotos sumos, kurios yra didesnės nei vidutinės arba didesnės už tam tikrą sumą. Tačiau nėra reikalo įvedinėti formules, kai yra specialūs filtrai. Spustelėkite langelį „Viešbutis“, tuomet spustelėkite filtro mygtuką ir tada spustelėkite Skaičių filtrai &amp;gt; Aukščiau vidurkio. „Excel“ apskaičiuoja vidutinę stulpelio „Viešbutis“ sumą, o tada rodo tik tas eilutes, kurių suma yra didesnė nei vidutinė. Dabar įtraukite antrąjį filtrą. Langelyje „Maistas“ spustelėkite filtro mygtuką ir tuomet spustelėkite Skaičių filtrai &amp;gt; Didesnis nei..., tada įveskite 25. Spustelėkite „Gerai“. Iš trijų eilučių, kurios buvo filtruojamos norint nustatyti vidurkį, „Excel“ rodo tas dvi eilutes su Maisto sumomis, kurios yra didesnės negu 25">
          <a:extLst>
            <a:ext uri="{FF2B5EF4-FFF2-40B4-BE49-F238E27FC236}">
              <a16:creationId xmlns:a16="http://schemas.microsoft.com/office/drawing/2014/main" id="{00000000-0008-0000-0500-000003000000}"/>
            </a:ext>
          </a:extLst>
        </xdr:cNvPr>
        <xdr:cNvGrpSpPr/>
      </xdr:nvGrpSpPr>
      <xdr:grpSpPr>
        <a:xfrm>
          <a:off x="390525" y="8553450"/>
          <a:ext cx="7383600" cy="3095625"/>
          <a:chOff x="390525" y="8972550"/>
          <a:chExt cx="5695950" cy="3171824"/>
        </a:xfrm>
      </xdr:grpSpPr>
      <xdr:sp macro="" textlink="">
        <xdr:nvSpPr>
          <xdr:cNvPr id="133" name="132 stačiakampis" descr="Fonas">
            <a:extLst>
              <a:ext uri="{FF2B5EF4-FFF2-40B4-BE49-F238E27FC236}">
                <a16:creationId xmlns:a16="http://schemas.microsoft.com/office/drawing/2014/main" id="{00000000-0008-0000-0500-000085000000}"/>
              </a:ext>
            </a:extLst>
          </xdr:cNvPr>
          <xdr:cNvSpPr/>
        </xdr:nvSpPr>
        <xdr:spPr>
          <a:xfrm>
            <a:off x="390525" y="8972550"/>
            <a:ext cx="5695950" cy="3171824"/>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134" name="Veiksmas" descr="Daugiau duomenų filtravimo būdų">
            <a:extLst>
              <a:ext uri="{FF2B5EF4-FFF2-40B4-BE49-F238E27FC236}">
                <a16:creationId xmlns:a16="http://schemas.microsoft.com/office/drawing/2014/main" id="{00000000-0008-0000-0500-000086000000}"/>
              </a:ext>
            </a:extLst>
          </xdr:cNvPr>
          <xdr:cNvSpPr txBox="1"/>
        </xdr:nvSpPr>
        <xdr:spPr>
          <a:xfrm>
            <a:off x="622273" y="9100772"/>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lt"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Daugiau duomenų filtravimo būdų</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35" name="134 tiesioji jungtis" descr="Dekoratyvinė linija">
            <a:extLst>
              <a:ext uri="{FF2B5EF4-FFF2-40B4-BE49-F238E27FC236}">
                <a16:creationId xmlns:a16="http://schemas.microsoft.com/office/drawing/2014/main" id="{00000000-0008-0000-0500-000087000000}"/>
              </a:ext>
            </a:extLst>
          </xdr:cNvPr>
          <xdr:cNvCxnSpPr>
            <a:cxnSpLocks/>
          </xdr:cNvCxnSpPr>
        </xdr:nvCxnSpPr>
        <xdr:spPr>
          <a:xfrm>
            <a:off x="625449" y="9608185"/>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36" name="135 tiesioji jungtis" descr="Dekoratyvinė linija">
            <a:extLst>
              <a:ext uri="{FF2B5EF4-FFF2-40B4-BE49-F238E27FC236}">
                <a16:creationId xmlns:a16="http://schemas.microsoft.com/office/drawing/2014/main" id="{00000000-0008-0000-0500-000088000000}"/>
              </a:ext>
            </a:extLst>
          </xdr:cNvPr>
          <xdr:cNvCxnSpPr>
            <a:cxnSpLocks/>
          </xdr:cNvCxnSpPr>
        </xdr:nvCxnSpPr>
        <xdr:spPr>
          <a:xfrm>
            <a:off x="625449" y="11915774"/>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37" name="Veiksmas" descr="Daugybė žmonių įveda formules, kad būtų apskaičiuotos sumos, kurios yra didesnės nei vidutinės arba didesnės už tam tikrą sumą. Tačiau nėra reikalo įvedinėti formules, kai yra specialūs filtrai">
            <a:extLst>
              <a:ext uri="{FF2B5EF4-FFF2-40B4-BE49-F238E27FC236}">
                <a16:creationId xmlns:a16="http://schemas.microsoft.com/office/drawing/2014/main" id="{00000000-0008-0000-0500-000089000000}"/>
              </a:ext>
            </a:extLst>
          </xdr:cNvPr>
          <xdr:cNvSpPr txBox="1"/>
        </xdr:nvSpPr>
        <xdr:spPr>
          <a:xfrm>
            <a:off x="619125" y="9681795"/>
            <a:ext cx="5300938" cy="491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lt"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Daugelis žmonių naudoja formules norėdami sužinoti sumas, viršijančias vidurkį, arba rasti sumas, didesnes už tam tikrą sumą. Tačiau čia formulių nereikia, nes yra specialūs filtrai.</a:t>
            </a:r>
            <a:endPar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sp macro="" textlink="">
        <xdr:nvSpPr>
          <xdr:cNvPr id="138" name="Veiksmas" descr="Langelyje Viešbutis spustelėkite mygtuką Filtruoti,         tada spustelėkite Skaičių filtrai &gt; Aukščiau vidutinio dydžio. „Excel“ apskaičiuoja vidutinę stulpelio Viešbutis sumą, tada parodo tik tas eilutes, kuriose suma yra didesnė už vidurkį">
            <a:extLst>
              <a:ext uri="{FF2B5EF4-FFF2-40B4-BE49-F238E27FC236}">
                <a16:creationId xmlns:a16="http://schemas.microsoft.com/office/drawing/2014/main" id="{00000000-0008-0000-0500-00008A000000}"/>
              </a:ext>
            </a:extLst>
          </xdr:cNvPr>
          <xdr:cNvSpPr txBox="1"/>
        </xdr:nvSpPr>
        <xdr:spPr>
          <a:xfrm>
            <a:off x="1029308" y="10184270"/>
            <a:ext cx="4809516" cy="8182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lt" sz="1100">
                <a:solidFill>
                  <a:schemeClr val="tx1">
                    <a:lumMod val="75000"/>
                    <a:lumOff val="25000"/>
                  </a:schemeClr>
                </a:solidFill>
                <a:latin typeface="Segoe UI" panose="020B0502040204020203" pitchFamily="34" charset="0"/>
                <a:cs typeface="Segoe UI" panose="020B0502040204020203" pitchFamily="34" charset="0"/>
              </a:rPr>
              <a:t>Langelyje </a:t>
            </a:r>
            <a:r>
              <a:rPr lang="lt" sz="1100" b="1">
                <a:solidFill>
                  <a:schemeClr val="tx1">
                    <a:lumMod val="75000"/>
                    <a:lumOff val="25000"/>
                  </a:schemeClr>
                </a:solidFill>
                <a:latin typeface="Segoe UI" panose="020B0502040204020203" pitchFamily="34" charset="0"/>
                <a:cs typeface="Segoe UI" panose="020B0502040204020203" pitchFamily="34" charset="0"/>
              </a:rPr>
              <a:t>Viešbutis</a:t>
            </a:r>
            <a:r>
              <a:rPr lang="lt" sz="1100">
                <a:solidFill>
                  <a:schemeClr val="tx1">
                    <a:lumMod val="75000"/>
                    <a:lumOff val="25000"/>
                  </a:schemeClr>
                </a:solidFill>
                <a:latin typeface="Segoe UI" panose="020B0502040204020203" pitchFamily="34" charset="0"/>
                <a:cs typeface="Segoe UI" panose="020B0502040204020203" pitchFamily="34" charset="0"/>
              </a:rPr>
              <a:t> spustelėkite mygtuką Filtruoti,         tada spustelėkite </a:t>
            </a:r>
            <a:r>
              <a:rPr lang="lt" sz="1100" b="1">
                <a:solidFill>
                  <a:schemeClr val="tx1">
                    <a:lumMod val="75000"/>
                    <a:lumOff val="25000"/>
                  </a:schemeClr>
                </a:solidFill>
                <a:latin typeface="Segoe UI" panose="020B0502040204020203" pitchFamily="34" charset="0"/>
                <a:cs typeface="Segoe UI" panose="020B0502040204020203" pitchFamily="34" charset="0"/>
              </a:rPr>
              <a:t>Skaičių filtrai</a:t>
            </a:r>
            <a:r>
              <a:rPr lang="lt" sz="1100">
                <a:solidFill>
                  <a:schemeClr val="tx1">
                    <a:lumMod val="75000"/>
                    <a:lumOff val="25000"/>
                  </a:schemeClr>
                </a:solidFill>
                <a:latin typeface="Segoe UI" panose="020B0502040204020203" pitchFamily="34" charset="0"/>
                <a:cs typeface="Segoe UI" panose="020B0502040204020203" pitchFamily="34" charset="0"/>
              </a:rPr>
              <a:t> &gt; </a:t>
            </a:r>
            <a:r>
              <a:rPr lang="lt" sz="1100" b="1">
                <a:solidFill>
                  <a:schemeClr val="tx1">
                    <a:lumMod val="75000"/>
                    <a:lumOff val="25000"/>
                  </a:schemeClr>
                </a:solidFill>
                <a:latin typeface="Segoe UI" panose="020B0502040204020203" pitchFamily="34" charset="0"/>
                <a:cs typeface="Segoe UI" panose="020B0502040204020203" pitchFamily="34" charset="0"/>
              </a:rPr>
              <a:t>Aukščiau vidutinio dydžio</a:t>
            </a:r>
            <a:r>
              <a:rPr lang="lt" sz="1100">
                <a:solidFill>
                  <a:schemeClr val="tx1">
                    <a:lumMod val="75000"/>
                    <a:lumOff val="25000"/>
                  </a:schemeClr>
                </a:solidFill>
                <a:latin typeface="Segoe UI" panose="020B0502040204020203" pitchFamily="34" charset="0"/>
                <a:cs typeface="Segoe UI" panose="020B0502040204020203" pitchFamily="34" charset="0"/>
              </a:rPr>
              <a:t>. „Excel“ apskaičiuoja vidutinę stulpelio Viešbutis sumą, tada parodo tik tas eilutes, kuriose suma yra didesnė už vidurkį. </a:t>
            </a:r>
          </a:p>
        </xdr:txBody>
      </xdr:sp>
      <xdr:sp macro="" textlink="">
        <xdr:nvSpPr>
          <xdr:cNvPr id="139" name="138 ovalas" descr="1">
            <a:extLst>
              <a:ext uri="{FF2B5EF4-FFF2-40B4-BE49-F238E27FC236}">
                <a16:creationId xmlns:a16="http://schemas.microsoft.com/office/drawing/2014/main" id="{00000000-0008-0000-0500-00008B000000}"/>
              </a:ext>
            </a:extLst>
          </xdr:cNvPr>
          <xdr:cNvSpPr/>
        </xdr:nvSpPr>
        <xdr:spPr>
          <a:xfrm>
            <a:off x="622274" y="10141773"/>
            <a:ext cx="299933" cy="398370"/>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lt" sz="1600">
                <a:latin typeface="Segoe UI Semibold" panose="020B0702040204020203" pitchFamily="34" charset="0"/>
                <a:cs typeface="Segoe UI Semibold" panose="020B0702040204020203" pitchFamily="34" charset="0"/>
              </a:rPr>
              <a:t>1</a:t>
            </a:r>
          </a:p>
        </xdr:txBody>
      </xdr:sp>
      <xdr:sp macro="" textlink="">
        <xdr:nvSpPr>
          <xdr:cNvPr id="140" name="Veiksmas" descr="Dabar įtraukite antrą filtrą. Langelyje Maistas spustelėkite mygtuką Filtruoti,        tada spustelėkite Skaičių filtrai &gt; Daugiau už... ir įveskite 25. Spustelėkite Gerai. Iš trijų eilučių, kurios buvo išfiltruotos kaip turinčios didesnę už vidurkį sumą „Excel“ pateikia dvi eilutes, kurių stulpelio Maistas suma yra didesnė nei 25">
            <a:extLst>
              <a:ext uri="{FF2B5EF4-FFF2-40B4-BE49-F238E27FC236}">
                <a16:creationId xmlns:a16="http://schemas.microsoft.com/office/drawing/2014/main" id="{00000000-0008-0000-0500-00008C000000}"/>
              </a:ext>
            </a:extLst>
          </xdr:cNvPr>
          <xdr:cNvSpPr txBox="1"/>
        </xdr:nvSpPr>
        <xdr:spPr>
          <a:xfrm>
            <a:off x="1029307" y="11005772"/>
            <a:ext cx="4809517" cy="7957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lt" sz="1100">
                <a:solidFill>
                  <a:schemeClr val="tx1">
                    <a:lumMod val="75000"/>
                    <a:lumOff val="25000"/>
                  </a:schemeClr>
                </a:solidFill>
                <a:latin typeface="Segoe UI" panose="020B0502040204020203" pitchFamily="34" charset="0"/>
                <a:cs typeface="Segoe UI" panose="020B0502040204020203" pitchFamily="34" charset="0"/>
              </a:rPr>
              <a:t>Dabar įtraukite antrą filtrą. Langelyje </a:t>
            </a:r>
            <a:r>
              <a:rPr lang="lt" sz="1100" b="1">
                <a:solidFill>
                  <a:schemeClr val="tx1">
                    <a:lumMod val="75000"/>
                    <a:lumOff val="25000"/>
                  </a:schemeClr>
                </a:solidFill>
                <a:latin typeface="Segoe UI" panose="020B0502040204020203" pitchFamily="34" charset="0"/>
                <a:cs typeface="Segoe UI" panose="020B0502040204020203" pitchFamily="34" charset="0"/>
              </a:rPr>
              <a:t>Maistas</a:t>
            </a:r>
            <a:r>
              <a:rPr lang="lt" sz="1100">
                <a:solidFill>
                  <a:schemeClr val="tx1">
                    <a:lumMod val="75000"/>
                    <a:lumOff val="25000"/>
                  </a:schemeClr>
                </a:solidFill>
                <a:latin typeface="Segoe UI" panose="020B0502040204020203" pitchFamily="34" charset="0"/>
                <a:cs typeface="Segoe UI" panose="020B0502040204020203" pitchFamily="34" charset="0"/>
              </a:rPr>
              <a:t> spustelėkite mygtuką Filtruoti,        tada spustelėkite </a:t>
            </a:r>
            <a:r>
              <a:rPr lang="lt" sz="1100" b="1">
                <a:solidFill>
                  <a:schemeClr val="tx1">
                    <a:lumMod val="75000"/>
                    <a:lumOff val="25000"/>
                  </a:schemeClr>
                </a:solidFill>
                <a:latin typeface="Segoe UI" panose="020B0502040204020203" pitchFamily="34" charset="0"/>
                <a:cs typeface="Segoe UI" panose="020B0502040204020203" pitchFamily="34" charset="0"/>
              </a:rPr>
              <a:t>Skaičių filtrai</a:t>
            </a:r>
            <a:r>
              <a:rPr lang="lt" sz="1100">
                <a:solidFill>
                  <a:schemeClr val="tx1">
                    <a:lumMod val="75000"/>
                    <a:lumOff val="25000"/>
                  </a:schemeClr>
                </a:solidFill>
                <a:latin typeface="Segoe UI" panose="020B0502040204020203" pitchFamily="34" charset="0"/>
                <a:cs typeface="Segoe UI" panose="020B0502040204020203" pitchFamily="34" charset="0"/>
              </a:rPr>
              <a:t> </a:t>
            </a:r>
            <a:r>
              <a:rPr lang="lt" sz="1100" b="0">
                <a:solidFill>
                  <a:schemeClr val="tx1">
                    <a:lumMod val="75000"/>
                    <a:lumOff val="25000"/>
                  </a:schemeClr>
                </a:solidFill>
                <a:latin typeface="Segoe UI" panose="020B0502040204020203" pitchFamily="34" charset="0"/>
                <a:cs typeface="Segoe UI" panose="020B0502040204020203" pitchFamily="34" charset="0"/>
              </a:rPr>
              <a:t>&gt;</a:t>
            </a:r>
            <a:r>
              <a:rPr lang="lt" sz="1100" b="1">
                <a:solidFill>
                  <a:schemeClr val="tx1">
                    <a:lumMod val="75000"/>
                    <a:lumOff val="25000"/>
                  </a:schemeClr>
                </a:solidFill>
                <a:latin typeface="Segoe UI" panose="020B0502040204020203" pitchFamily="34" charset="0"/>
                <a:cs typeface="Segoe UI" panose="020B0502040204020203" pitchFamily="34" charset="0"/>
              </a:rPr>
              <a:t> Daugiau už... </a:t>
            </a:r>
            <a:r>
              <a:rPr lang="lt" sz="1100" b="0">
                <a:solidFill>
                  <a:schemeClr val="tx1">
                    <a:lumMod val="75000"/>
                    <a:lumOff val="25000"/>
                  </a:schemeClr>
                </a:solidFill>
                <a:latin typeface="Segoe UI" panose="020B0502040204020203" pitchFamily="34" charset="0"/>
                <a:cs typeface="Segoe UI" panose="020B0502040204020203" pitchFamily="34" charset="0"/>
              </a:rPr>
              <a:t>ir įveskite </a:t>
            </a:r>
            <a:r>
              <a:rPr lang="lt" sz="1100" b="1">
                <a:solidFill>
                  <a:schemeClr val="tx1">
                    <a:lumMod val="75000"/>
                    <a:lumOff val="25000"/>
                  </a:schemeClr>
                </a:solidFill>
                <a:latin typeface="Segoe UI" panose="020B0502040204020203" pitchFamily="34" charset="0"/>
                <a:cs typeface="Segoe UI" panose="020B0502040204020203" pitchFamily="34" charset="0"/>
              </a:rPr>
              <a:t>25</a:t>
            </a:r>
            <a:r>
              <a:rPr lang="lt" sz="1100">
                <a:solidFill>
                  <a:schemeClr val="tx1">
                    <a:lumMod val="75000"/>
                    <a:lumOff val="25000"/>
                  </a:schemeClr>
                </a:solidFill>
                <a:latin typeface="Segoe UI" panose="020B0502040204020203" pitchFamily="34" charset="0"/>
                <a:cs typeface="Segoe UI" panose="020B0502040204020203" pitchFamily="34" charset="0"/>
              </a:rPr>
              <a:t>.</a:t>
            </a:r>
            <a:r>
              <a:rPr lang="lt" sz="1100" b="1">
                <a:solidFill>
                  <a:schemeClr val="tx1">
                    <a:lumMod val="75000"/>
                    <a:lumOff val="25000"/>
                  </a:schemeClr>
                </a:solidFill>
                <a:latin typeface="Segoe UI" panose="020B0502040204020203" pitchFamily="34" charset="0"/>
                <a:cs typeface="Segoe UI" panose="020B0502040204020203" pitchFamily="34" charset="0"/>
              </a:rPr>
              <a:t> </a:t>
            </a:r>
            <a:r>
              <a:rPr lang="lt" sz="1100">
                <a:solidFill>
                  <a:schemeClr val="tx1">
                    <a:lumMod val="75000"/>
                    <a:lumOff val="25000"/>
                  </a:schemeClr>
                </a:solidFill>
                <a:latin typeface="Segoe UI" panose="020B0502040204020203" pitchFamily="34" charset="0"/>
                <a:cs typeface="Segoe UI" panose="020B0502040204020203" pitchFamily="34" charset="0"/>
              </a:rPr>
              <a:t>Spustelėkite </a:t>
            </a:r>
            <a:r>
              <a:rPr lang="lt" sz="1100" b="1">
                <a:solidFill>
                  <a:schemeClr val="tx1">
                    <a:lumMod val="75000"/>
                    <a:lumOff val="25000"/>
                  </a:schemeClr>
                </a:solidFill>
                <a:latin typeface="Segoe UI" panose="020B0502040204020203" pitchFamily="34" charset="0"/>
                <a:cs typeface="Segoe UI" panose="020B0502040204020203" pitchFamily="34" charset="0"/>
              </a:rPr>
              <a:t>Gerai</a:t>
            </a:r>
            <a:r>
              <a:rPr lang="lt" sz="1100">
                <a:solidFill>
                  <a:schemeClr val="tx1">
                    <a:lumMod val="75000"/>
                    <a:lumOff val="25000"/>
                  </a:schemeClr>
                </a:solidFill>
                <a:latin typeface="Segoe UI" panose="020B0502040204020203" pitchFamily="34" charset="0"/>
                <a:cs typeface="Segoe UI" panose="020B0502040204020203" pitchFamily="34" charset="0"/>
              </a:rPr>
              <a:t>.</a:t>
            </a:r>
            <a:r>
              <a:rPr lang="lt-LT" sz="1100" baseline="0">
                <a:solidFill>
                  <a:schemeClr val="tx1">
                    <a:lumMod val="75000"/>
                    <a:lumOff val="25000"/>
                  </a:schemeClr>
                </a:solidFill>
                <a:latin typeface="Segoe UI" panose="020B0502040204020203" pitchFamily="34" charset="0"/>
                <a:cs typeface="Segoe UI" panose="020B0502040204020203" pitchFamily="34" charset="0"/>
              </a:rPr>
              <a:t> </a:t>
            </a:r>
            <a:r>
              <a:rPr lang="lt" sz="1100">
                <a:solidFill>
                  <a:schemeClr val="tx1">
                    <a:lumMod val="75000"/>
                    <a:lumOff val="25000"/>
                  </a:schemeClr>
                </a:solidFill>
                <a:latin typeface="Segoe UI" panose="020B0502040204020203" pitchFamily="34" charset="0"/>
                <a:cs typeface="Segoe UI" panose="020B0502040204020203" pitchFamily="34" charset="0"/>
              </a:rPr>
              <a:t>Iš trijų eilučių, kurios buvo išfiltruotos kaip turinčios didesnę už vidurkį sumą „Excel“ pateikia dvi eilutes, kurių stulpelio Maistas suma yra didesnė nei 25.</a:t>
            </a:r>
          </a:p>
        </xdr:txBody>
      </xdr:sp>
      <xdr:sp macro="" textlink="">
        <xdr:nvSpPr>
          <xdr:cNvPr id="141" name="140 ovalas" descr="2">
            <a:extLst>
              <a:ext uri="{FF2B5EF4-FFF2-40B4-BE49-F238E27FC236}">
                <a16:creationId xmlns:a16="http://schemas.microsoft.com/office/drawing/2014/main" id="{00000000-0008-0000-0500-00008D000000}"/>
              </a:ext>
            </a:extLst>
          </xdr:cNvPr>
          <xdr:cNvSpPr/>
        </xdr:nvSpPr>
        <xdr:spPr>
          <a:xfrm>
            <a:off x="622274" y="10963274"/>
            <a:ext cx="299933" cy="398370"/>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lt" sz="1600">
                <a:latin typeface="Segoe UI Semibold" panose="020B0702040204020203" pitchFamily="34" charset="0"/>
                <a:cs typeface="Segoe UI Semibold" panose="020B0702040204020203" pitchFamily="34" charset="0"/>
              </a:rPr>
              <a:t>2</a:t>
            </a:r>
          </a:p>
        </xdr:txBody>
      </xdr:sp>
      <xdr:pic>
        <xdr:nvPicPr>
          <xdr:cNvPr id="131" name="130 paveikslėlis" descr="Mygtukas Filtruoti">
            <a:extLst>
              <a:ext uri="{FF2B5EF4-FFF2-40B4-BE49-F238E27FC236}">
                <a16:creationId xmlns:a16="http://schemas.microsoft.com/office/drawing/2014/main" id="{00000000-0008-0000-0500-000083000000}"/>
              </a:ext>
            </a:extLst>
          </xdr:cNvPr>
          <xdr:cNvPicPr>
            <a:picLocks noChangeAspect="1"/>
          </xdr:cNvPicPr>
        </xdr:nvPicPr>
        <xdr:blipFill rotWithShape="1">
          <a:blip xmlns:r="http://schemas.openxmlformats.org/officeDocument/2006/relationships" r:embed="rId5"/>
          <a:srcRect l="16000" t="17242" r="15000" b="24137"/>
          <a:stretch/>
        </xdr:blipFill>
        <xdr:spPr>
          <a:xfrm>
            <a:off x="3570813" y="10239196"/>
            <a:ext cx="140102" cy="138072"/>
          </a:xfrm>
          <a:prstGeom prst="rect">
            <a:avLst/>
          </a:prstGeom>
        </xdr:spPr>
      </xdr:pic>
      <xdr:pic>
        <xdr:nvPicPr>
          <xdr:cNvPr id="132" name="131 paveikslėlis" descr="Mygtukas Filtruoti">
            <a:extLst>
              <a:ext uri="{FF2B5EF4-FFF2-40B4-BE49-F238E27FC236}">
                <a16:creationId xmlns:a16="http://schemas.microsoft.com/office/drawing/2014/main" id="{00000000-0008-0000-0500-000084000000}"/>
              </a:ext>
            </a:extLst>
          </xdr:cNvPr>
          <xdr:cNvPicPr>
            <a:picLocks noChangeAspect="1"/>
          </xdr:cNvPicPr>
        </xdr:nvPicPr>
        <xdr:blipFill rotWithShape="1">
          <a:blip xmlns:r="http://schemas.openxmlformats.org/officeDocument/2006/relationships" r:embed="rId5"/>
          <a:srcRect l="16000" t="17242" r="15000" b="24137"/>
          <a:stretch/>
        </xdr:blipFill>
        <xdr:spPr>
          <a:xfrm>
            <a:off x="4753693" y="11059349"/>
            <a:ext cx="140102" cy="138072"/>
          </a:xfrm>
          <a:prstGeom prst="rect">
            <a:avLst/>
          </a:prstGeom>
        </xdr:spPr>
      </xdr:pic>
    </xdr:grpSp>
    <xdr:clientData/>
  </xdr:twoCellAnchor>
  <xdr:twoCellAnchor editAs="absolute">
    <xdr:from>
      <xdr:col>0</xdr:col>
      <xdr:colOff>389826</xdr:colOff>
      <xdr:row>58</xdr:row>
      <xdr:rowOff>161925</xdr:rowOff>
    </xdr:from>
    <xdr:to>
      <xdr:col>1</xdr:col>
      <xdr:colOff>6925701</xdr:colOff>
      <xdr:row>74</xdr:row>
      <xdr:rowOff>71399</xdr:rowOff>
    </xdr:to>
    <xdr:grpSp>
      <xdr:nvGrpSpPr>
        <xdr:cNvPr id="2" name="Daugiau rasite žiniatinklyje" descr="Daugiau informacijos rasite žiniatinklyje, su žiniatinklio nuorodomis „Atgal į viršų“, „Kitas veiksmas“">
          <a:extLst>
            <a:ext uri="{FF2B5EF4-FFF2-40B4-BE49-F238E27FC236}">
              <a16:creationId xmlns:a16="http://schemas.microsoft.com/office/drawing/2014/main" id="{00000000-0008-0000-0500-000002000000}"/>
            </a:ext>
          </a:extLst>
        </xdr:cNvPr>
        <xdr:cNvGrpSpPr/>
      </xdr:nvGrpSpPr>
      <xdr:grpSpPr>
        <a:xfrm>
          <a:off x="389826" y="11782425"/>
          <a:ext cx="7383600" cy="2957474"/>
          <a:chOff x="389826" y="12352299"/>
          <a:chExt cx="5695950" cy="2806700"/>
        </a:xfrm>
      </xdr:grpSpPr>
      <xdr:sp macro="" textlink="">
        <xdr:nvSpPr>
          <xdr:cNvPr id="143" name="142 stačiakampis" descr="Fonas">
            <a:extLst>
              <a:ext uri="{FF2B5EF4-FFF2-40B4-BE49-F238E27FC236}">
                <a16:creationId xmlns:a16="http://schemas.microsoft.com/office/drawing/2014/main" id="{00000000-0008-0000-0500-00008F000000}"/>
              </a:ext>
            </a:extLst>
          </xdr:cNvPr>
          <xdr:cNvSpPr/>
        </xdr:nvSpPr>
        <xdr:spPr>
          <a:xfrm>
            <a:off x="389826" y="12352299"/>
            <a:ext cx="5695950" cy="2806700"/>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144" name="Veiksmas" descr="Daugiau informacijos rasite žiniatinklyje">
            <a:extLst>
              <a:ext uri="{FF2B5EF4-FFF2-40B4-BE49-F238E27FC236}">
                <a16:creationId xmlns:a16="http://schemas.microsoft.com/office/drawing/2014/main" id="{00000000-0008-0000-0500-000090000000}"/>
              </a:ext>
            </a:extLst>
          </xdr:cNvPr>
          <xdr:cNvSpPr txBox="1"/>
        </xdr:nvSpPr>
        <xdr:spPr>
          <a:xfrm>
            <a:off x="621574" y="12470996"/>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lt"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Daugiau informacijos rasite žiniatinklyje</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45" name="144 tiesioji jungtis" descr="Dekoratyvinė linija">
            <a:extLst>
              <a:ext uri="{FF2B5EF4-FFF2-40B4-BE49-F238E27FC236}">
                <a16:creationId xmlns:a16="http://schemas.microsoft.com/office/drawing/2014/main" id="{00000000-0008-0000-0500-000091000000}"/>
              </a:ext>
            </a:extLst>
          </xdr:cNvPr>
          <xdr:cNvCxnSpPr>
            <a:cxnSpLocks/>
          </xdr:cNvCxnSpPr>
        </xdr:nvCxnSpPr>
        <xdr:spPr>
          <a:xfrm>
            <a:off x="624750" y="12978409"/>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46" name="Mygtukas Pirmyn" descr="Atgal į viršų, hipersaitu susieta su langeliu A1">
            <a:hlinkClick xmlns:r="http://schemas.openxmlformats.org/officeDocument/2006/relationships" r:id="rId8" tooltip="Pasirinkite norėdami grįžti į šio darbalapio langelį A1"/>
            <a:extLst>
              <a:ext uri="{FF2B5EF4-FFF2-40B4-BE49-F238E27FC236}">
                <a16:creationId xmlns:a16="http://schemas.microsoft.com/office/drawing/2014/main" id="{00000000-0008-0000-0500-000092000000}"/>
              </a:ext>
            </a:extLst>
          </xdr:cNvPr>
          <xdr:cNvSpPr/>
        </xdr:nvSpPr>
        <xdr:spPr>
          <a:xfrm>
            <a:off x="624750" y="14382711"/>
            <a:ext cx="2899352" cy="536454"/>
          </a:xfrm>
          <a:prstGeom prst="up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lt" sz="1200">
                <a:solidFill>
                  <a:srgbClr val="0B744D"/>
                </a:solidFill>
                <a:latin typeface="Segoe UI" pitchFamily="34" charset="0"/>
                <a:ea typeface="Segoe UI" pitchFamily="34" charset="0"/>
                <a:cs typeface="Segoe UI" pitchFamily="34" charset="0"/>
              </a:rPr>
              <a:t>Atgal į viršų</a:t>
            </a:r>
          </a:p>
        </xdr:txBody>
      </xdr:sp>
      <xdr:cxnSp macro="">
        <xdr:nvCxnSpPr>
          <xdr:cNvPr id="147" name="146 tiesioji jungtis" descr="Dekoratyvinė linija">
            <a:extLst>
              <a:ext uri="{FF2B5EF4-FFF2-40B4-BE49-F238E27FC236}">
                <a16:creationId xmlns:a16="http://schemas.microsoft.com/office/drawing/2014/main" id="{00000000-0008-0000-0500-000093000000}"/>
              </a:ext>
            </a:extLst>
          </xdr:cNvPr>
          <xdr:cNvCxnSpPr>
            <a:cxnSpLocks/>
          </xdr:cNvCxnSpPr>
        </xdr:nvCxnSpPr>
        <xdr:spPr>
          <a:xfrm>
            <a:off x="624750" y="14142998"/>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48" name="Mygtukas Pirmyn" descr="Kito veiksmo mygtukas, hipersaitu susietas su kitu lapu">
            <a:hlinkClick xmlns:r="http://schemas.openxmlformats.org/officeDocument/2006/relationships" r:id="rId4" tooltip="Pasirinkite, jei norite pereiti prie kito veiksmo"/>
            <a:extLst>
              <a:ext uri="{FF2B5EF4-FFF2-40B4-BE49-F238E27FC236}">
                <a16:creationId xmlns:a16="http://schemas.microsoft.com/office/drawing/2014/main" id="{00000000-0008-0000-0500-000094000000}"/>
              </a:ext>
            </a:extLst>
          </xdr:cNvPr>
          <xdr:cNvSpPr/>
        </xdr:nvSpPr>
        <xdr:spPr>
          <a:xfrm>
            <a:off x="4683696" y="14573212"/>
            <a:ext cx="1154430" cy="34849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lt" sz="1200">
                <a:solidFill>
                  <a:srgbClr val="0B744D"/>
                </a:solidFill>
                <a:latin typeface="Segoe UI" pitchFamily="34" charset="0"/>
                <a:ea typeface="Segoe UI" pitchFamily="34" charset="0"/>
                <a:cs typeface="Segoe UI" pitchFamily="34" charset="0"/>
              </a:rPr>
              <a:t>Kitas veiksmas</a:t>
            </a:r>
          </a:p>
        </xdr:txBody>
      </xdr:sp>
      <xdr:sp macro="" textlink="">
        <xdr:nvSpPr>
          <xdr:cNvPr id="149" name="Veiksmas" descr="Duomenų rūšiavimas diapazone ar lentelėje, hipersaitu susieta su žiniatinklio">
            <a:hlinkClick xmlns:r="http://schemas.openxmlformats.org/officeDocument/2006/relationships" r:id="rId9" tooltip="Pasirinkite norėdami žiniatinklyje sužinoti apie duomenų rikiavimą diapazone arba lentelėje"/>
            <a:extLst>
              <a:ext uri="{FF2B5EF4-FFF2-40B4-BE49-F238E27FC236}">
                <a16:creationId xmlns:a16="http://schemas.microsoft.com/office/drawing/2014/main" id="{00000000-0008-0000-0500-000095000000}"/>
              </a:ext>
            </a:extLst>
          </xdr:cNvPr>
          <xdr:cNvSpPr txBox="1"/>
        </xdr:nvSpPr>
        <xdr:spPr>
          <a:xfrm>
            <a:off x="1028609" y="13147147"/>
            <a:ext cx="2514003" cy="3100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lt"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Duomenų rūšiavimas diapazone ar lentelėje</a:t>
            </a:r>
          </a:p>
        </xdr:txBody>
      </xdr:sp>
      <xdr:pic>
        <xdr:nvPicPr>
          <xdr:cNvPr id="150" name="22 grafinis elementas" descr="Rodyklė">
            <a:hlinkClick xmlns:r="http://schemas.openxmlformats.org/officeDocument/2006/relationships" r:id="rId9" tooltip="Pasirinkite norėdami sužinoti daugiau iš žiniatinklio"/>
            <a:extLst>
              <a:ext uri="{FF2B5EF4-FFF2-40B4-BE49-F238E27FC236}">
                <a16:creationId xmlns:a16="http://schemas.microsoft.com/office/drawing/2014/main" id="{00000000-0008-0000-0500-000096000000}"/>
              </a:ext>
            </a:extLst>
          </xdr:cNvPr>
          <xdr:cNvPicPr>
            <a:picLocks noChangeAspect="1"/>
          </xdr:cNvPicPr>
        </xdr:nvPicPr>
        <xdr:blipFill>
          <a:blip xmlns:r="http://schemas.openxmlformats.org/officeDocument/2006/relationships" r:embed="rId10">
            <a:extLst>
              <a:ext uri="{96DAC541-7B7A-43D3-8B79-37D633B846F1}">
                <asvg:svgBlip xmlns:asvg="http://schemas.microsoft.com/office/drawing/2016/SVG/main" xmlns="" r:embed="rId11"/>
              </a:ext>
            </a:extLst>
          </a:blip>
          <a:stretch>
            <a:fillRect/>
          </a:stretch>
        </xdr:blipFill>
        <xdr:spPr>
          <a:xfrm>
            <a:off x="601329" y="13051870"/>
            <a:ext cx="454554" cy="448472"/>
          </a:xfrm>
          <a:prstGeom prst="rect">
            <a:avLst/>
          </a:prstGeom>
        </xdr:spPr>
      </xdr:pic>
      <xdr:sp macro="" textlink="">
        <xdr:nvSpPr>
          <xdr:cNvPr id="151" name="Veiksmas" descr="Duomenų filtravimas diapazone ar lentelėje, hipersaitu susieta su žiniatinklio">
            <a:hlinkClick xmlns:r="http://schemas.openxmlformats.org/officeDocument/2006/relationships" r:id="rId12" tooltip="Pasirinkite norėdami žiniatinklyje sužinoti apie duomenų filtravimą diapazone arba lentelėje"/>
            <a:extLst>
              <a:ext uri="{FF2B5EF4-FFF2-40B4-BE49-F238E27FC236}">
                <a16:creationId xmlns:a16="http://schemas.microsoft.com/office/drawing/2014/main" id="{00000000-0008-0000-0500-000097000000}"/>
              </a:ext>
            </a:extLst>
          </xdr:cNvPr>
          <xdr:cNvSpPr txBox="1"/>
        </xdr:nvSpPr>
        <xdr:spPr>
          <a:xfrm>
            <a:off x="1028608" y="13611754"/>
            <a:ext cx="2447872" cy="2904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Diapazono arba </a:t>
            </a:r>
            <a:r>
              <a:rPr lang="lt-LT"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lentelė</a:t>
            </a: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 d</a:t>
            </a:r>
            <a:r>
              <a:rPr lang="lt-LT"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uomenų filtravimas </a:t>
            </a:r>
          </a:p>
          <a:p>
            <a:pPr lvl="0" rtl="0">
              <a:defRPr/>
            </a:pPr>
            <a:endParaRPr lang="lt"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pic>
        <xdr:nvPicPr>
          <xdr:cNvPr id="152" name="22 grafinis elementas" descr="Rodyklė">
            <a:hlinkClick xmlns:r="http://schemas.openxmlformats.org/officeDocument/2006/relationships" r:id="rId12" tooltip="Pasirinkite norėdami sužinoti daugiau iš žiniatinklio"/>
            <a:extLst>
              <a:ext uri="{FF2B5EF4-FFF2-40B4-BE49-F238E27FC236}">
                <a16:creationId xmlns:a16="http://schemas.microsoft.com/office/drawing/2014/main" id="{00000000-0008-0000-0500-000098000000}"/>
              </a:ext>
            </a:extLst>
          </xdr:cNvPr>
          <xdr:cNvPicPr>
            <a:picLocks noChangeAspect="1"/>
          </xdr:cNvPicPr>
        </xdr:nvPicPr>
        <xdr:blipFill>
          <a:blip xmlns:r="http://schemas.openxmlformats.org/officeDocument/2006/relationships" r:embed="rId10">
            <a:extLst>
              <a:ext uri="{96DAC541-7B7A-43D3-8B79-37D633B846F1}">
                <asvg:svgBlip xmlns:asvg="http://schemas.microsoft.com/office/drawing/2016/SVG/main" xmlns="" r:embed="rId11"/>
              </a:ext>
            </a:extLst>
          </a:blip>
          <a:stretch>
            <a:fillRect/>
          </a:stretch>
        </xdr:blipFill>
        <xdr:spPr>
          <a:xfrm>
            <a:off x="601329" y="13509724"/>
            <a:ext cx="454554" cy="448472"/>
          </a:xfrm>
          <a:prstGeom prst="rect">
            <a:avLst/>
          </a:prstGeom>
        </xdr:spPr>
      </xdr:pic>
    </xdr:grpSp>
    <xdr:clientData/>
  </xdr:twoCellAnchor>
  <xdr:twoCellAnchor>
    <xdr:from>
      <xdr:col>1</xdr:col>
      <xdr:colOff>1543050</xdr:colOff>
      <xdr:row>15</xdr:row>
      <xdr:rowOff>161925</xdr:rowOff>
    </xdr:from>
    <xdr:to>
      <xdr:col>1</xdr:col>
      <xdr:colOff>1714500</xdr:colOff>
      <xdr:row>16</xdr:row>
      <xdr:rowOff>142875</xdr:rowOff>
    </xdr:to>
    <xdr:pic>
      <xdr:nvPicPr>
        <xdr:cNvPr id="60" name="Picture 59">
          <a:extLst>
            <a:ext uri="{FF2B5EF4-FFF2-40B4-BE49-F238E27FC236}">
              <a16:creationId xmlns:a16="http://schemas.microsoft.com/office/drawing/2014/main" id="{64D0FB22-7EEB-48FC-B854-8FC14F12F3AF}"/>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tretch>
          <a:fillRect/>
        </a:stretch>
      </xdr:blipFill>
      <xdr:spPr>
        <a:xfrm>
          <a:off x="2390775" y="3590925"/>
          <a:ext cx="171450" cy="171450"/>
        </a:xfrm>
        <a:prstGeom prst="rect">
          <a:avLst/>
        </a:prstGeom>
      </xdr:spPr>
    </xdr:pic>
    <xdr:clientData/>
  </xdr:twoCellAnchor>
</xdr:wsDr>
</file>

<file path=xl/drawings/drawing73.xml><?xml version="1.0" encoding="utf-8"?>
<xdr:wsDr xmlns:xdr="http://schemas.openxmlformats.org/drawingml/2006/spreadsheetDrawing" xmlns:a="http://schemas.openxmlformats.org/drawingml/2006/main">
  <xdr:twoCellAnchor editAs="oneCell">
    <xdr:from>
      <xdr:col>0</xdr:col>
      <xdr:colOff>333375</xdr:colOff>
      <xdr:row>0</xdr:row>
      <xdr:rowOff>266700</xdr:rowOff>
    </xdr:from>
    <xdr:to>
      <xdr:col>1</xdr:col>
      <xdr:colOff>6869250</xdr:colOff>
      <xdr:row>22</xdr:row>
      <xdr:rowOff>123825</xdr:rowOff>
    </xdr:to>
    <xdr:grpSp>
      <xdr:nvGrpSpPr>
        <xdr:cNvPr id="8" name="Pasitelkus lenteles viskas tampa daug paprasčiau" descr="Pasitelkus lenteles viskas tampa daug paprasčiau Lentelė suteikia ypatingas funkcijas ir patogumus. Štai kaip galima sukurti lentelę: spustelėkite duomenis esančius dešinėje, tada spustelėkite Įterpti &amp;gt; Lentelė &amp;gt; Gerai. Dabar turite lentelę, kuri yra specialių funkcijų turinčių langelių rinkinys. Pirmiausia, lentelė suteikia juostines eilutes, kad būtų lengviau jas skaityti. Be to, galite lengvai sukurti naujų eilučių. Tuščiame langelyje po langeliu pavadintu „Mėsa“ įveskite tekstą ir paspauskite ENTER. Pasirodys nauja lentelės eilutė. Taip pat galite lengvai kurti stulpelius: apatiniame dešiniajame lentelės kampe spustelėkite dydžio keitimo rankenėlę ir nuvilkite į dešinįjį 2 stulpelį. Atkreipkite dėmesį, kaip sukuriami du stulpeliai, jie suformatuojami ir tekstas „Sausis“ir „Vasaris“ yra užpildyti automatiškai. Daugiau informacijos pateiksime toliau Kitas">
          <a:extLst>
            <a:ext uri="{FF2B5EF4-FFF2-40B4-BE49-F238E27FC236}">
              <a16:creationId xmlns:a16="http://schemas.microsoft.com/office/drawing/2014/main" id="{00000000-0008-0000-0600-000008000000}"/>
            </a:ext>
          </a:extLst>
        </xdr:cNvPr>
        <xdr:cNvGrpSpPr/>
      </xdr:nvGrpSpPr>
      <xdr:grpSpPr>
        <a:xfrm>
          <a:off x="333375" y="266700"/>
          <a:ext cx="7383600" cy="4619625"/>
          <a:chOff x="333375" y="266700"/>
          <a:chExt cx="5695950" cy="4619625"/>
        </a:xfrm>
      </xdr:grpSpPr>
      <xdr:sp macro="" textlink="">
        <xdr:nvSpPr>
          <xdr:cNvPr id="95" name="94 stačiakampis" descr="Fonas">
            <a:extLst>
              <a:ext uri="{FF2B5EF4-FFF2-40B4-BE49-F238E27FC236}">
                <a16:creationId xmlns:a16="http://schemas.microsoft.com/office/drawing/2014/main" id="{00000000-0008-0000-0600-00005F000000}"/>
              </a:ext>
            </a:extLst>
          </xdr:cNvPr>
          <xdr:cNvSpPr/>
        </xdr:nvSpPr>
        <xdr:spPr>
          <a:xfrm>
            <a:off x="333375" y="266700"/>
            <a:ext cx="5695950" cy="461962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96" name="Veiksmas" descr="Pasitelkus lenteles viskas tampa daug paprasčiau">
            <a:extLst>
              <a:ext uri="{FF2B5EF4-FFF2-40B4-BE49-F238E27FC236}">
                <a16:creationId xmlns:a16="http://schemas.microsoft.com/office/drawing/2014/main" id="{00000000-0008-0000-0600-000060000000}"/>
              </a:ext>
            </a:extLst>
          </xdr:cNvPr>
          <xdr:cNvSpPr txBox="1"/>
        </xdr:nvSpPr>
        <xdr:spPr>
          <a:xfrm>
            <a:off x="565123" y="385398"/>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lt" sz="2200" kern="0">
                <a:solidFill>
                  <a:schemeClr val="bg2">
                    <a:lumMod val="25000"/>
                  </a:schemeClr>
                </a:solidFill>
                <a:latin typeface="Segoe UI Light" panose="020B0502040204020203" pitchFamily="34" charset="0"/>
                <a:ea typeface="Segoe UI" pitchFamily="34" charset="0"/>
                <a:cs typeface="Segoe UI Light" panose="020B0502040204020203" pitchFamily="34" charset="0"/>
              </a:rPr>
              <a:t>Pasitelkus lentelės viskas daug paprasčiau</a:t>
            </a:r>
            <a:endParaRPr lang="en-US" sz="22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xnSp macro="">
        <xdr:nvCxnSpPr>
          <xdr:cNvPr id="97" name="96 tiesioji jungtis" descr="Dekoratyvinė linija">
            <a:extLst>
              <a:ext uri="{FF2B5EF4-FFF2-40B4-BE49-F238E27FC236}">
                <a16:creationId xmlns:a16="http://schemas.microsoft.com/office/drawing/2014/main" id="{00000000-0008-0000-0600-000061000000}"/>
              </a:ext>
            </a:extLst>
          </xdr:cNvPr>
          <xdr:cNvCxnSpPr>
            <a:cxnSpLocks/>
          </xdr:cNvCxnSpPr>
        </xdr:nvCxnSpPr>
        <xdr:spPr>
          <a:xfrm>
            <a:off x="568299" y="89281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98" name="Mygtukas Pirmyn" descr="Daugiau informacijos sužinosite išanalizavę išsamiau">
            <a:hlinkClick xmlns:r="http://schemas.openxmlformats.org/officeDocument/2006/relationships" r:id="rId1"/>
            <a:extLst>
              <a:ext uri="{FF2B5EF4-FFF2-40B4-BE49-F238E27FC236}">
                <a16:creationId xmlns:a16="http://schemas.microsoft.com/office/drawing/2014/main" id="{00000000-0008-0000-0600-000062000000}"/>
              </a:ext>
            </a:extLst>
          </xdr:cNvPr>
          <xdr:cNvSpPr/>
        </xdr:nvSpPr>
        <xdr:spPr>
          <a:xfrm>
            <a:off x="568299" y="4109207"/>
            <a:ext cx="2899352" cy="536454"/>
          </a:xfrm>
          <a:prstGeom prst="down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lt" sz="1200">
                <a:solidFill>
                  <a:srgbClr val="0B744D"/>
                </a:solidFill>
                <a:latin typeface="Segoe UI" pitchFamily="34" charset="0"/>
                <a:ea typeface="Segoe UI" pitchFamily="34" charset="0"/>
                <a:cs typeface="Segoe UI" pitchFamily="34" charset="0"/>
              </a:rPr>
              <a:t>Daugiau informacijos sužinosite išanalizavę išsamiau</a:t>
            </a:r>
          </a:p>
        </xdr:txBody>
      </xdr:sp>
      <xdr:cxnSp macro="">
        <xdr:nvCxnSpPr>
          <xdr:cNvPr id="99" name="98 tiesioji jungtis" descr="Dekoratyvinė linija">
            <a:extLst>
              <a:ext uri="{FF2B5EF4-FFF2-40B4-BE49-F238E27FC236}">
                <a16:creationId xmlns:a16="http://schemas.microsoft.com/office/drawing/2014/main" id="{00000000-0008-0000-0600-000063000000}"/>
              </a:ext>
            </a:extLst>
          </xdr:cNvPr>
          <xdr:cNvCxnSpPr>
            <a:cxnSpLocks/>
          </xdr:cNvCxnSpPr>
        </xdr:nvCxnSpPr>
        <xdr:spPr>
          <a:xfrm>
            <a:off x="568299" y="3848100"/>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00" name="Mygtukas Pirmyn" descr="Kito veiksmo mygtukas, hipersaitu susietas su kitu lapu">
            <a:hlinkClick xmlns:r="http://schemas.openxmlformats.org/officeDocument/2006/relationships" r:id="rId2" tooltip="Pasirinkite, jei norite pereiti prie kito veiksmo"/>
            <a:extLst>
              <a:ext uri="{FF2B5EF4-FFF2-40B4-BE49-F238E27FC236}">
                <a16:creationId xmlns:a16="http://schemas.microsoft.com/office/drawing/2014/main" id="{00000000-0008-0000-0600-000064000000}"/>
              </a:ext>
            </a:extLst>
          </xdr:cNvPr>
          <xdr:cNvSpPr/>
        </xdr:nvSpPr>
        <xdr:spPr>
          <a:xfrm>
            <a:off x="4627245" y="4109207"/>
            <a:ext cx="1154430" cy="34849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lt" sz="1200">
                <a:solidFill>
                  <a:srgbClr val="0B744D"/>
                </a:solidFill>
                <a:latin typeface="Segoe UI" pitchFamily="34" charset="0"/>
                <a:ea typeface="Segoe UI" pitchFamily="34" charset="0"/>
                <a:cs typeface="Segoe UI" pitchFamily="34" charset="0"/>
              </a:rPr>
              <a:t>Kitas veiksmas</a:t>
            </a:r>
          </a:p>
        </xdr:txBody>
      </xdr:sp>
      <xdr:sp macro="" textlink="">
        <xdr:nvSpPr>
          <xdr:cNvPr id="101" name="Veiksmas" descr="Lentelė suteikia ypatingas funkcijas ir patogumus. Štai kaip galima sukurti lentelę:">
            <a:extLst>
              <a:ext uri="{FF2B5EF4-FFF2-40B4-BE49-F238E27FC236}">
                <a16:creationId xmlns:a16="http://schemas.microsoft.com/office/drawing/2014/main" id="{00000000-0008-0000-0600-000065000000}"/>
              </a:ext>
            </a:extLst>
          </xdr:cNvPr>
          <xdr:cNvSpPr txBox="1"/>
        </xdr:nvSpPr>
        <xdr:spPr>
          <a:xfrm>
            <a:off x="561975" y="966421"/>
            <a:ext cx="5300938" cy="2527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lt"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Lentelė turi specialių funkcijų bei patogumai. Štai kaip galite ją sukurti:</a:t>
            </a:r>
          </a:p>
        </xdr:txBody>
      </xdr:sp>
      <xdr:sp macro="" textlink="">
        <xdr:nvSpPr>
          <xdr:cNvPr id="102" name="Veiksmas" descr="Spustelėkite duomenis esančius dešinėje, tada spustelėkite Įterpti &gt; Lentelė &gt; Gerai ">
            <a:extLst>
              <a:ext uri="{FF2B5EF4-FFF2-40B4-BE49-F238E27FC236}">
                <a16:creationId xmlns:a16="http://schemas.microsoft.com/office/drawing/2014/main" id="{00000000-0008-0000-0600-000066000000}"/>
              </a:ext>
            </a:extLst>
          </xdr:cNvPr>
          <xdr:cNvSpPr txBox="1"/>
        </xdr:nvSpPr>
        <xdr:spPr>
          <a:xfrm>
            <a:off x="972158" y="1312534"/>
            <a:ext cx="4809516" cy="4114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lt"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Spustelėkite į dešinę nuo duomenų</a:t>
            </a:r>
            <a:r>
              <a:rPr lang="l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tada spustelėkite </a:t>
            </a:r>
            <a:r>
              <a:rPr lang="lt"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Įterpimas </a:t>
            </a:r>
            <a:r>
              <a:rPr lang="l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&gt; </a:t>
            </a:r>
            <a:r>
              <a:rPr lang="lt"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Lentelė </a:t>
            </a:r>
            <a:r>
              <a:rPr lang="l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&gt; </a:t>
            </a:r>
            <a:r>
              <a:rPr lang="lt"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Gerai</a:t>
            </a:r>
            <a:r>
              <a:rPr lang="l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t>
            </a: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103" name="102 ovalas" descr="1">
            <a:extLst>
              <a:ext uri="{FF2B5EF4-FFF2-40B4-BE49-F238E27FC236}">
                <a16:creationId xmlns:a16="http://schemas.microsoft.com/office/drawing/2014/main" id="{00000000-0008-0000-0600-000067000000}"/>
              </a:ext>
            </a:extLst>
          </xdr:cNvPr>
          <xdr:cNvSpPr/>
        </xdr:nvSpPr>
        <xdr:spPr>
          <a:xfrm>
            <a:off x="565124" y="1270035"/>
            <a:ext cx="299933" cy="388800"/>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lt" sz="1600">
                <a:latin typeface="Segoe UI Semibold" panose="020B0702040204020203" pitchFamily="34" charset="0"/>
                <a:cs typeface="Segoe UI Semibold" panose="020B0702040204020203" pitchFamily="34" charset="0"/>
              </a:rPr>
              <a:t>1</a:t>
            </a:r>
          </a:p>
        </xdr:txBody>
      </xdr:sp>
      <xdr:sp macro="" textlink="">
        <xdr:nvSpPr>
          <xdr:cNvPr id="104" name="Veiksmas" descr="Dabar turite lentelę, kuri yra specialių funkcijų turinčių langelių rinkinys. Pirmiausia, lentelė suteikia juostines eilutes, kad būtų lengviau jas skaityti">
            <a:extLst>
              <a:ext uri="{FF2B5EF4-FFF2-40B4-BE49-F238E27FC236}">
                <a16:creationId xmlns:a16="http://schemas.microsoft.com/office/drawing/2014/main" id="{00000000-0008-0000-0600-000068000000}"/>
              </a:ext>
            </a:extLst>
          </xdr:cNvPr>
          <xdr:cNvSpPr txBox="1"/>
        </xdr:nvSpPr>
        <xdr:spPr>
          <a:xfrm>
            <a:off x="972157" y="1799455"/>
            <a:ext cx="4809517" cy="5436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l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Dabar turite lentelę, kurioje yra langelių su specialiomis funkcijomis rinkinys. Pirmiausia: Lentelėse yra sujungtų eilučių, kad būtų lengviau skaityti.</a:t>
            </a:r>
          </a:p>
        </xdr:txBody>
      </xdr:sp>
      <xdr:sp macro="" textlink="">
        <xdr:nvSpPr>
          <xdr:cNvPr id="105" name="104 ovalas" descr="2">
            <a:extLst>
              <a:ext uri="{FF2B5EF4-FFF2-40B4-BE49-F238E27FC236}">
                <a16:creationId xmlns:a16="http://schemas.microsoft.com/office/drawing/2014/main" id="{00000000-0008-0000-0600-000069000000}"/>
              </a:ext>
            </a:extLst>
          </xdr:cNvPr>
          <xdr:cNvSpPr/>
        </xdr:nvSpPr>
        <xdr:spPr>
          <a:xfrm>
            <a:off x="565124" y="1756955"/>
            <a:ext cx="299933" cy="388800"/>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lt" sz="1600">
                <a:latin typeface="Segoe UI Semibold" panose="020B0702040204020203" pitchFamily="34" charset="0"/>
                <a:cs typeface="Segoe UI Semibold" panose="020B0702040204020203" pitchFamily="34" charset="0"/>
              </a:rPr>
              <a:t>2</a:t>
            </a:r>
          </a:p>
        </xdr:txBody>
      </xdr:sp>
      <xdr:sp macro="" textlink="">
        <xdr:nvSpPr>
          <xdr:cNvPr id="106" name="Veiksmas" descr="Be to, galite lengvai sukurti naujų eilučių. Tuščiame langelyje po langeliu pavadintu „Mėsa“ įveskite tekstą ir paspauskite ENTER. Pasirodys nauja lentelės eilutė">
            <a:extLst>
              <a:ext uri="{FF2B5EF4-FFF2-40B4-BE49-F238E27FC236}">
                <a16:creationId xmlns:a16="http://schemas.microsoft.com/office/drawing/2014/main" id="{00000000-0008-0000-0600-00006A000000}"/>
              </a:ext>
            </a:extLst>
          </xdr:cNvPr>
          <xdr:cNvSpPr txBox="1"/>
        </xdr:nvSpPr>
        <xdr:spPr>
          <a:xfrm>
            <a:off x="972158" y="2303571"/>
            <a:ext cx="4809516" cy="477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l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Taip pat galite lengvai kurti naujas eilutes. Tuščiame langelyje po įrašu </a:t>
            </a:r>
            <a:r>
              <a:rPr lang="lt"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Mėsa</a:t>
            </a:r>
            <a:r>
              <a:rPr lang="l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įveskite kokį nors tekstą</a:t>
            </a:r>
            <a:r>
              <a:rPr lang="lt"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ir paspauskite Enter. </a:t>
            </a:r>
            <a:r>
              <a:rPr lang="l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Rodoma nauja lentelės eilutė.</a:t>
            </a:r>
          </a:p>
        </xdr:txBody>
      </xdr:sp>
      <xdr:sp macro="" textlink="">
        <xdr:nvSpPr>
          <xdr:cNvPr id="107" name="106 ovalas" descr="3">
            <a:extLst>
              <a:ext uri="{FF2B5EF4-FFF2-40B4-BE49-F238E27FC236}">
                <a16:creationId xmlns:a16="http://schemas.microsoft.com/office/drawing/2014/main" id="{00000000-0008-0000-0600-00006B000000}"/>
              </a:ext>
            </a:extLst>
          </xdr:cNvPr>
          <xdr:cNvSpPr/>
        </xdr:nvSpPr>
        <xdr:spPr>
          <a:xfrm>
            <a:off x="565124" y="2261071"/>
            <a:ext cx="299933" cy="388800"/>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lt" sz="1600">
                <a:latin typeface="Segoe UI Semibold" panose="020B0702040204020203" pitchFamily="34" charset="0"/>
                <a:cs typeface="Segoe UI Semibold" panose="020B0702040204020203" pitchFamily="34" charset="0"/>
              </a:rPr>
              <a:t>3</a:t>
            </a:r>
          </a:p>
        </xdr:txBody>
      </xdr:sp>
      <xdr:sp macro="" textlink="">
        <xdr:nvSpPr>
          <xdr:cNvPr id="108" name="Veiksmas" descr="Taip pat galite lengvai kurti naujus stulpelius: Apatiniame dešiniajame lentelės kampe spustelėkite dydžio keitimo rankenėlę ir vilkite ją į dešinę per 2 stulpelius">
            <a:extLst>
              <a:ext uri="{FF2B5EF4-FFF2-40B4-BE49-F238E27FC236}">
                <a16:creationId xmlns:a16="http://schemas.microsoft.com/office/drawing/2014/main" id="{00000000-0008-0000-0600-00006C000000}"/>
              </a:ext>
            </a:extLst>
          </xdr:cNvPr>
          <xdr:cNvSpPr txBox="1"/>
        </xdr:nvSpPr>
        <xdr:spPr>
          <a:xfrm>
            <a:off x="972158" y="2792794"/>
            <a:ext cx="4809516" cy="4742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l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Taip pat galite lengvai kurti naujus stulpelius</a:t>
            </a:r>
            <a:r>
              <a:rPr lang="lt"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Apatiniame dešiniajame</a:t>
            </a:r>
            <a:r>
              <a:rPr lang="l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lentelės kampe spustelėkite</a:t>
            </a:r>
            <a:r>
              <a:rPr lang="lt"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dydžio keitimo rankenėlę       ir vilkite ją į dešinę per 2 stulpelius.</a:t>
            </a:r>
          </a:p>
        </xdr:txBody>
      </xdr:sp>
      <xdr:sp macro="" textlink="">
        <xdr:nvSpPr>
          <xdr:cNvPr id="109" name="108 ovalas" descr="4">
            <a:extLst>
              <a:ext uri="{FF2B5EF4-FFF2-40B4-BE49-F238E27FC236}">
                <a16:creationId xmlns:a16="http://schemas.microsoft.com/office/drawing/2014/main" id="{00000000-0008-0000-0600-00006D000000}"/>
              </a:ext>
            </a:extLst>
          </xdr:cNvPr>
          <xdr:cNvSpPr/>
        </xdr:nvSpPr>
        <xdr:spPr>
          <a:xfrm>
            <a:off x="565124" y="2750294"/>
            <a:ext cx="299933" cy="388800"/>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lt" sz="1600">
                <a:latin typeface="Segoe UI Semibold" panose="020B0702040204020203" pitchFamily="34" charset="0"/>
                <a:cs typeface="Segoe UI Semibold" panose="020B0702040204020203" pitchFamily="34" charset="0"/>
              </a:rPr>
              <a:t>4</a:t>
            </a:r>
          </a:p>
        </xdr:txBody>
      </xdr:sp>
      <xdr:sp macro="" textlink="">
        <xdr:nvSpPr>
          <xdr:cNvPr id="110" name="Veiksmas" descr="Atkreipkite dėmesį, kaip sukuriami du stulpeliai, jie suformatuojami ir tekstas „Sausis“ir „Vasaris“ yra užpildyti automatiškai">
            <a:extLst>
              <a:ext uri="{FF2B5EF4-FFF2-40B4-BE49-F238E27FC236}">
                <a16:creationId xmlns:a16="http://schemas.microsoft.com/office/drawing/2014/main" id="{00000000-0008-0000-0600-00006E000000}"/>
              </a:ext>
            </a:extLst>
          </xdr:cNvPr>
          <xdr:cNvSpPr txBox="1"/>
        </xdr:nvSpPr>
        <xdr:spPr>
          <a:xfrm>
            <a:off x="972158" y="3272082"/>
            <a:ext cx="4809516" cy="4902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l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Atkreipkite dėmesį, kaip sukuriami ir suformatuojami du stulpeliai, įrašomi žodžiai Sausis ir Vasaris.</a:t>
            </a:r>
          </a:p>
        </xdr:txBody>
      </xdr:sp>
      <xdr:sp macro="" textlink="">
        <xdr:nvSpPr>
          <xdr:cNvPr id="111" name="110 ovalas" descr="5">
            <a:extLst>
              <a:ext uri="{FF2B5EF4-FFF2-40B4-BE49-F238E27FC236}">
                <a16:creationId xmlns:a16="http://schemas.microsoft.com/office/drawing/2014/main" id="{00000000-0008-0000-0600-00006F000000}"/>
              </a:ext>
            </a:extLst>
          </xdr:cNvPr>
          <xdr:cNvSpPr/>
        </xdr:nvSpPr>
        <xdr:spPr>
          <a:xfrm>
            <a:off x="565124" y="3229582"/>
            <a:ext cx="299933" cy="388800"/>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lt" sz="1600">
                <a:latin typeface="Segoe UI Semibold" panose="020B0702040204020203" pitchFamily="34" charset="0"/>
                <a:cs typeface="Segoe UI Semibold" panose="020B0702040204020203" pitchFamily="34" charset="0"/>
              </a:rPr>
              <a:t>5</a:t>
            </a:r>
          </a:p>
        </xdr:txBody>
      </xdr:sp>
      <xdr:pic>
        <xdr:nvPicPr>
          <xdr:cNvPr id="113" name="112 paveikslėlis" descr="Dydžio keitimo rankenėlė">
            <a:extLst>
              <a:ext uri="{FF2B5EF4-FFF2-40B4-BE49-F238E27FC236}">
                <a16:creationId xmlns:a16="http://schemas.microsoft.com/office/drawing/2014/main" id="{00000000-0008-0000-0600-000071000000}"/>
              </a:ext>
            </a:extLst>
          </xdr:cNvPr>
          <xdr:cNvPicPr>
            <a:picLocks noChangeAspect="1"/>
          </xdr:cNvPicPr>
        </xdr:nvPicPr>
        <xdr:blipFill rotWithShape="1">
          <a:blip xmlns:r="http://schemas.openxmlformats.org/officeDocument/2006/relationships" r:embed="rId3"/>
          <a:srcRect l="-9548" t="47707" r="-5"/>
          <a:stretch/>
        </xdr:blipFill>
        <xdr:spPr>
          <a:xfrm>
            <a:off x="2302596" y="3106683"/>
            <a:ext cx="73001" cy="79349"/>
          </a:xfrm>
          <a:prstGeom prst="rect">
            <a:avLst/>
          </a:prstGeom>
        </xdr:spPr>
      </xdr:pic>
    </xdr:grpSp>
    <xdr:clientData/>
  </xdr:twoCellAnchor>
  <xdr:twoCellAnchor editAs="oneCell">
    <xdr:from>
      <xdr:col>0</xdr:col>
      <xdr:colOff>390525</xdr:colOff>
      <xdr:row>26</xdr:row>
      <xdr:rowOff>0</xdr:rowOff>
    </xdr:from>
    <xdr:to>
      <xdr:col>1</xdr:col>
      <xdr:colOff>6926400</xdr:colOff>
      <xdr:row>45</xdr:row>
      <xdr:rowOff>12699</xdr:rowOff>
    </xdr:to>
    <xdr:grpSp>
      <xdr:nvGrpSpPr>
        <xdr:cNvPr id="7" name="Apskaičiuojamieji stulpeliai lentelėse" descr="Apskaičiuojamieji stulpeliai lentelėse Vienas iš lentelių patogumų: apskaičiuojamieji stulpeliai. Vieną kartą įvedus formulę, ji automatiškai užpildoma vėliau. Štai kaip tai veikia: Pasirinkite langelį esantį po „Iš viso“. Paspauskite klavišą ALT ir klavišą lygu. Paspauskite klavišą ENTER. SUM formulė bus užpildyta už jus, kad jums nereikėtų to daryti patiems dar ir dar kartą">
          <a:extLst>
            <a:ext uri="{FF2B5EF4-FFF2-40B4-BE49-F238E27FC236}">
              <a16:creationId xmlns:a16="http://schemas.microsoft.com/office/drawing/2014/main" id="{00000000-0008-0000-0600-000007000000}"/>
            </a:ext>
          </a:extLst>
        </xdr:cNvPr>
        <xdr:cNvGrpSpPr/>
      </xdr:nvGrpSpPr>
      <xdr:grpSpPr>
        <a:xfrm>
          <a:off x="390525" y="5524500"/>
          <a:ext cx="7383600" cy="3632199"/>
          <a:chOff x="390525" y="5943600"/>
          <a:chExt cx="5695950" cy="3632199"/>
        </a:xfrm>
      </xdr:grpSpPr>
      <xdr:sp macro="" textlink="">
        <xdr:nvSpPr>
          <xdr:cNvPr id="119" name="118 stačiakampis" descr="Fonas">
            <a:extLst>
              <a:ext uri="{FF2B5EF4-FFF2-40B4-BE49-F238E27FC236}">
                <a16:creationId xmlns:a16="http://schemas.microsoft.com/office/drawing/2014/main" id="{00000000-0008-0000-0600-000077000000}"/>
              </a:ext>
            </a:extLst>
          </xdr:cNvPr>
          <xdr:cNvSpPr/>
        </xdr:nvSpPr>
        <xdr:spPr>
          <a:xfrm>
            <a:off x="390525" y="5943600"/>
            <a:ext cx="5695950" cy="3632199"/>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120" name="Veiksmas" descr="Apskaičiuojamieji stulpeliai lentelėse">
            <a:extLst>
              <a:ext uri="{FF2B5EF4-FFF2-40B4-BE49-F238E27FC236}">
                <a16:creationId xmlns:a16="http://schemas.microsoft.com/office/drawing/2014/main" id="{00000000-0008-0000-0600-000078000000}"/>
              </a:ext>
            </a:extLst>
          </xdr:cNvPr>
          <xdr:cNvSpPr txBox="1"/>
        </xdr:nvSpPr>
        <xdr:spPr>
          <a:xfrm>
            <a:off x="622273" y="6069511"/>
            <a:ext cx="5216551" cy="4820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lt"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Apskaičiuojamieji stulpeliai lentelėse</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21" name="120 tiesioji jungtis" descr="Dekoratyvinė linija">
            <a:extLst>
              <a:ext uri="{FF2B5EF4-FFF2-40B4-BE49-F238E27FC236}">
                <a16:creationId xmlns:a16="http://schemas.microsoft.com/office/drawing/2014/main" id="{00000000-0008-0000-0600-000079000000}"/>
              </a:ext>
            </a:extLst>
          </xdr:cNvPr>
          <xdr:cNvCxnSpPr>
            <a:cxnSpLocks/>
          </xdr:cNvCxnSpPr>
        </xdr:nvCxnSpPr>
        <xdr:spPr>
          <a:xfrm>
            <a:off x="625449" y="6567777"/>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22" name="121 tiesioji jungtis" descr="Dekoratyvinė linija">
            <a:extLst>
              <a:ext uri="{FF2B5EF4-FFF2-40B4-BE49-F238E27FC236}">
                <a16:creationId xmlns:a16="http://schemas.microsoft.com/office/drawing/2014/main" id="{00000000-0008-0000-0600-00007A000000}"/>
              </a:ext>
            </a:extLst>
          </xdr:cNvPr>
          <xdr:cNvCxnSpPr>
            <a:cxnSpLocks/>
          </xdr:cNvCxnSpPr>
        </xdr:nvCxnSpPr>
        <xdr:spPr>
          <a:xfrm>
            <a:off x="625449" y="9356723"/>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23" name="Veiksmas" descr="Vienas iš lentelių patogumų: apskaičiuojamieji stulpeliai. Vieną kartą įvedus formulę, ji automatiškai užpildoma vėliau. Štai kaip tai veikia:">
            <a:extLst>
              <a:ext uri="{FF2B5EF4-FFF2-40B4-BE49-F238E27FC236}">
                <a16:creationId xmlns:a16="http://schemas.microsoft.com/office/drawing/2014/main" id="{00000000-0008-0000-0600-00007B000000}"/>
              </a:ext>
            </a:extLst>
          </xdr:cNvPr>
          <xdr:cNvSpPr txBox="1"/>
        </xdr:nvSpPr>
        <xdr:spPr>
          <a:xfrm>
            <a:off x="619125" y="6640060"/>
            <a:ext cx="5300938" cy="5584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l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Vienas lentelės teikiamų patogumų</a:t>
            </a:r>
            <a:r>
              <a:rPr lang="lt"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yra </a:t>
            </a:r>
            <a:r>
              <a:rPr lang="lt" sz="1100" b="1"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apskaičiuojamieji stulpeliai</a:t>
            </a:r>
            <a:r>
              <a:rPr lang="lt"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t>
            </a:r>
            <a:r>
              <a:rPr lang="l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Kartą įvedus formulę, ji automatiškai užpildo langelius. Kaip tai veikia:</a:t>
            </a:r>
          </a:p>
        </xdr:txBody>
      </xdr:sp>
      <xdr:sp macro="" textlink="">
        <xdr:nvSpPr>
          <xdr:cNvPr id="124" name="Veiksmas" descr="Pasirinkite langelį esantį po „Iš viso“">
            <a:extLst>
              <a:ext uri="{FF2B5EF4-FFF2-40B4-BE49-F238E27FC236}">
                <a16:creationId xmlns:a16="http://schemas.microsoft.com/office/drawing/2014/main" id="{00000000-0008-0000-0600-00007C000000}"/>
              </a:ext>
            </a:extLst>
          </xdr:cNvPr>
          <xdr:cNvSpPr txBox="1"/>
        </xdr:nvSpPr>
        <xdr:spPr>
          <a:xfrm>
            <a:off x="1029308" y="7283132"/>
            <a:ext cx="4809516" cy="3940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l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Pažymėkite langelį po langeliu </a:t>
            </a:r>
            <a:r>
              <a:rPr lang="lt"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Suma</a:t>
            </a:r>
            <a:r>
              <a:rPr lang="l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t>
            </a:r>
          </a:p>
        </xdr:txBody>
      </xdr:sp>
      <xdr:sp macro="" textlink="">
        <xdr:nvSpPr>
          <xdr:cNvPr id="125" name="124 ovalas" descr="1">
            <a:extLst>
              <a:ext uri="{FF2B5EF4-FFF2-40B4-BE49-F238E27FC236}">
                <a16:creationId xmlns:a16="http://schemas.microsoft.com/office/drawing/2014/main" id="{00000000-0008-0000-0600-00007D000000}"/>
              </a:ext>
            </a:extLst>
          </xdr:cNvPr>
          <xdr:cNvSpPr/>
        </xdr:nvSpPr>
        <xdr:spPr>
          <a:xfrm>
            <a:off x="622274" y="7241399"/>
            <a:ext cx="299933" cy="388800"/>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lt" sz="1600">
                <a:latin typeface="Segoe UI Semibold" panose="020B0702040204020203" pitchFamily="34" charset="0"/>
                <a:cs typeface="Segoe UI Semibold" panose="020B0702040204020203" pitchFamily="34" charset="0"/>
              </a:rPr>
              <a:t>1</a:t>
            </a:r>
          </a:p>
        </xdr:txBody>
      </xdr:sp>
      <xdr:sp macro="" textlink="">
        <xdr:nvSpPr>
          <xdr:cNvPr id="126" name="Veiksmas" descr="Paspauskite klavišą ENTER. SUM formulė bus užpildyta už jus, kad jums nereikėtų to daryti patiems dar ir dar kartą">
            <a:extLst>
              <a:ext uri="{FF2B5EF4-FFF2-40B4-BE49-F238E27FC236}">
                <a16:creationId xmlns:a16="http://schemas.microsoft.com/office/drawing/2014/main" id="{00000000-0008-0000-0600-00007E000000}"/>
              </a:ext>
            </a:extLst>
          </xdr:cNvPr>
          <xdr:cNvSpPr txBox="1"/>
        </xdr:nvSpPr>
        <xdr:spPr>
          <a:xfrm>
            <a:off x="1029307" y="8302009"/>
            <a:ext cx="4809517" cy="6273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l" defTabSz="914400" rtl="0" eaLnBrk="1" latinLnBrk="0" hangingPunct="1"/>
            <a:r>
              <a:rPr lang="l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Paspauskite</a:t>
            </a:r>
          </a:p>
          <a:p>
            <a:pPr rtl="0"/>
            <a:endParaRPr lang="en-US" sz="1100">
              <a:latin typeface="Segoe UI" panose="020B0502040204020203" pitchFamily="34" charset="0"/>
              <a:cs typeface="Segoe UI" panose="020B0502040204020203" pitchFamily="34" charset="0"/>
            </a:endParaRPr>
          </a:p>
        </xdr:txBody>
      </xdr:sp>
      <xdr:sp macro="" textlink="">
        <xdr:nvSpPr>
          <xdr:cNvPr id="127" name="126 ovalas" descr="3">
            <a:extLst>
              <a:ext uri="{FF2B5EF4-FFF2-40B4-BE49-F238E27FC236}">
                <a16:creationId xmlns:a16="http://schemas.microsoft.com/office/drawing/2014/main" id="{00000000-0008-0000-0600-00007F000000}"/>
              </a:ext>
            </a:extLst>
          </xdr:cNvPr>
          <xdr:cNvSpPr/>
        </xdr:nvSpPr>
        <xdr:spPr>
          <a:xfrm>
            <a:off x="622274" y="8260276"/>
            <a:ext cx="299933" cy="388800"/>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lt" sz="1600">
                <a:latin typeface="Segoe UI Semibold" panose="020B0702040204020203" pitchFamily="34" charset="0"/>
                <a:cs typeface="Segoe UI Semibold" panose="020B0702040204020203" pitchFamily="34" charset="0"/>
              </a:rPr>
              <a:t>3</a:t>
            </a:r>
          </a:p>
        </xdr:txBody>
      </xdr:sp>
      <xdr:sp macro="" textlink="">
        <xdr:nvSpPr>
          <xdr:cNvPr id="128" name="Veiksmas" descr="SUM formulė bus užpildyta už jus, kad jums nereikėtų to daryti patiems dar ir dar kartą">
            <a:extLst>
              <a:ext uri="{FF2B5EF4-FFF2-40B4-BE49-F238E27FC236}">
                <a16:creationId xmlns:a16="http://schemas.microsoft.com/office/drawing/2014/main" id="{00000000-0008-0000-0600-000080000000}"/>
              </a:ext>
            </a:extLst>
          </xdr:cNvPr>
          <xdr:cNvSpPr txBox="1"/>
        </xdr:nvSpPr>
        <xdr:spPr>
          <a:xfrm>
            <a:off x="1029307" y="8778541"/>
            <a:ext cx="4809517" cy="4508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l" defTabSz="914400" rtl="0" eaLnBrk="1" latinLnBrk="0" hangingPunct="1"/>
            <a:r>
              <a:rPr lang="l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Formulė SUM užpildoma žemyn esančiuose langeliuose ir jums nereikia to daryti patiems. </a:t>
            </a:r>
          </a:p>
        </xdr:txBody>
      </xdr:sp>
      <xdr:sp macro="" textlink="">
        <xdr:nvSpPr>
          <xdr:cNvPr id="129" name="128 ovalas" descr="4">
            <a:extLst>
              <a:ext uri="{FF2B5EF4-FFF2-40B4-BE49-F238E27FC236}">
                <a16:creationId xmlns:a16="http://schemas.microsoft.com/office/drawing/2014/main" id="{00000000-0008-0000-0600-000081000000}"/>
              </a:ext>
            </a:extLst>
          </xdr:cNvPr>
          <xdr:cNvSpPr/>
        </xdr:nvSpPr>
        <xdr:spPr>
          <a:xfrm>
            <a:off x="622274" y="8736807"/>
            <a:ext cx="299933" cy="388800"/>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lt" sz="1600">
                <a:latin typeface="Segoe UI Semibold" panose="020B0702040204020203" pitchFamily="34" charset="0"/>
                <a:cs typeface="Segoe UI Semibold" panose="020B0702040204020203" pitchFamily="34" charset="0"/>
              </a:rPr>
              <a:t>4</a:t>
            </a:r>
          </a:p>
        </xdr:txBody>
      </xdr:sp>
      <xdr:sp macro="" textlink="">
        <xdr:nvSpPr>
          <xdr:cNvPr id="130" name="Veiksmas" descr="Paspauskite klavišą ALT ir klavišą lygu">
            <a:extLst>
              <a:ext uri="{FF2B5EF4-FFF2-40B4-BE49-F238E27FC236}">
                <a16:creationId xmlns:a16="http://schemas.microsoft.com/office/drawing/2014/main" id="{00000000-0008-0000-0600-000082000000}"/>
              </a:ext>
            </a:extLst>
          </xdr:cNvPr>
          <xdr:cNvSpPr txBox="1"/>
        </xdr:nvSpPr>
        <xdr:spPr>
          <a:xfrm>
            <a:off x="1029307" y="7756081"/>
            <a:ext cx="4809517" cy="6273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l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Paspauskite</a:t>
            </a:r>
          </a:p>
          <a:p>
            <a:pPr rtl="0"/>
            <a:endParaRPr lang="en-US" sz="1100">
              <a:latin typeface="Segoe UI" panose="020B0502040204020203" pitchFamily="34" charset="0"/>
              <a:cs typeface="Segoe UI" panose="020B0502040204020203" pitchFamily="34" charset="0"/>
            </a:endParaRPr>
          </a:p>
        </xdr:txBody>
      </xdr:sp>
      <xdr:sp macro="" textlink="">
        <xdr:nvSpPr>
          <xdr:cNvPr id="131" name="130 ovalas" descr="2">
            <a:extLst>
              <a:ext uri="{FF2B5EF4-FFF2-40B4-BE49-F238E27FC236}">
                <a16:creationId xmlns:a16="http://schemas.microsoft.com/office/drawing/2014/main" id="{00000000-0008-0000-0600-000083000000}"/>
              </a:ext>
            </a:extLst>
          </xdr:cNvPr>
          <xdr:cNvSpPr/>
        </xdr:nvSpPr>
        <xdr:spPr>
          <a:xfrm>
            <a:off x="622274" y="7714348"/>
            <a:ext cx="299933" cy="388800"/>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lt" sz="1600">
                <a:latin typeface="Segoe UI Semibold" panose="020B0702040204020203" pitchFamily="34" charset="0"/>
                <a:cs typeface="Segoe UI Semibold" panose="020B0702040204020203" pitchFamily="34" charset="0"/>
              </a:rPr>
              <a:t>2</a:t>
            </a:r>
          </a:p>
        </xdr:txBody>
      </xdr:sp>
      <xdr:sp macro="" textlink="">
        <xdr:nvSpPr>
          <xdr:cNvPr id="116" name="Stačiakampis: 115 suapvalintais kampais" descr="ENTER klavišas">
            <a:extLst>
              <a:ext uri="{FF2B5EF4-FFF2-40B4-BE49-F238E27FC236}">
                <a16:creationId xmlns:a16="http://schemas.microsoft.com/office/drawing/2014/main" id="{00000000-0008-0000-0600-000074000000}"/>
              </a:ext>
            </a:extLst>
          </xdr:cNvPr>
          <xdr:cNvSpPr/>
        </xdr:nvSpPr>
        <xdr:spPr>
          <a:xfrm>
            <a:off x="1733208" y="8305359"/>
            <a:ext cx="470468" cy="252539"/>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lt" sz="900">
                <a:solidFill>
                  <a:schemeClr val="tx1"/>
                </a:solidFill>
                <a:latin typeface="Segoe UI" panose="020B0502040204020203" pitchFamily="34" charset="0"/>
                <a:cs typeface="Segoe UI" panose="020B0502040204020203" pitchFamily="34" charset="0"/>
              </a:rPr>
              <a:t>Enter</a:t>
            </a:r>
          </a:p>
        </xdr:txBody>
      </xdr:sp>
      <xdr:sp macro="" textlink="">
        <xdr:nvSpPr>
          <xdr:cNvPr id="117" name="Stačiakampis: 116 suapvalintais kampais" descr="ALT klavišas">
            <a:extLst>
              <a:ext uri="{FF2B5EF4-FFF2-40B4-BE49-F238E27FC236}">
                <a16:creationId xmlns:a16="http://schemas.microsoft.com/office/drawing/2014/main" id="{00000000-0008-0000-0600-000075000000}"/>
              </a:ext>
            </a:extLst>
          </xdr:cNvPr>
          <xdr:cNvSpPr/>
        </xdr:nvSpPr>
        <xdr:spPr>
          <a:xfrm>
            <a:off x="1733208" y="7759431"/>
            <a:ext cx="459442" cy="252539"/>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lt" sz="900" spc="100" baseline="0">
                <a:solidFill>
                  <a:schemeClr val="tx1"/>
                </a:solidFill>
                <a:latin typeface="Segoe UI" panose="020B0502040204020203" pitchFamily="34" charset="0"/>
                <a:cs typeface="Segoe UI" panose="020B0502040204020203" pitchFamily="34" charset="0"/>
              </a:rPr>
              <a:t>Alt</a:t>
            </a:r>
            <a:endParaRPr lang="en-US" sz="800" spc="100" baseline="0">
              <a:solidFill>
                <a:schemeClr val="tx1"/>
              </a:solidFill>
              <a:latin typeface="Segoe UI" panose="020B0502040204020203" pitchFamily="34" charset="0"/>
              <a:cs typeface="Segoe UI" panose="020B0502040204020203" pitchFamily="34" charset="0"/>
            </a:endParaRPr>
          </a:p>
        </xdr:txBody>
      </xdr:sp>
      <xdr:sp macro="" textlink="">
        <xdr:nvSpPr>
          <xdr:cNvPr id="118" name="Stačiakampis: 117 suapvalintais kampais" descr="Klavišas Lygu">
            <a:extLst>
              <a:ext uri="{FF2B5EF4-FFF2-40B4-BE49-F238E27FC236}">
                <a16:creationId xmlns:a16="http://schemas.microsoft.com/office/drawing/2014/main" id="{00000000-0008-0000-0600-000076000000}"/>
              </a:ext>
            </a:extLst>
          </xdr:cNvPr>
          <xdr:cNvSpPr/>
        </xdr:nvSpPr>
        <xdr:spPr>
          <a:xfrm>
            <a:off x="2277616" y="7759431"/>
            <a:ext cx="466658" cy="252539"/>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lt" sz="900">
                <a:solidFill>
                  <a:schemeClr val="tx1"/>
                </a:solidFill>
                <a:latin typeface="Segoe UI" panose="020B0502040204020203" pitchFamily="34" charset="0"/>
                <a:cs typeface="Segoe UI" panose="020B0502040204020203" pitchFamily="34" charset="0"/>
              </a:rPr>
              <a:t>=</a:t>
            </a:r>
          </a:p>
        </xdr:txBody>
      </xdr:sp>
    </xdr:grpSp>
    <xdr:clientData/>
  </xdr:twoCellAnchor>
  <xdr:twoCellAnchor editAs="oneCell">
    <xdr:from>
      <xdr:col>5</xdr:col>
      <xdr:colOff>171450</xdr:colOff>
      <xdr:row>57</xdr:row>
      <xdr:rowOff>85725</xdr:rowOff>
    </xdr:from>
    <xdr:to>
      <xdr:col>8</xdr:col>
      <xdr:colOff>180975</xdr:colOff>
      <xdr:row>64</xdr:row>
      <xdr:rowOff>28575</xdr:rowOff>
    </xdr:to>
    <xdr:grpSp>
      <xdr:nvGrpSpPr>
        <xdr:cNvPr id="10" name="9 grupė" descr="NAUDINGA ŽINOTI&#10;Sumos eilutei parodyti arba paslėpti galima naudoti spartųjį klavišą. Spustelėkite lentelės viduje, tada paspauskite CTRL + SHIFT + T">
          <a:extLst>
            <a:ext uri="{FF2B5EF4-FFF2-40B4-BE49-F238E27FC236}">
              <a16:creationId xmlns:a16="http://schemas.microsoft.com/office/drawing/2014/main" id="{BFEA1FE4-89AC-4625-8F8A-07828BBC6514}"/>
            </a:ext>
          </a:extLst>
        </xdr:cNvPr>
        <xdr:cNvGrpSpPr/>
      </xdr:nvGrpSpPr>
      <xdr:grpSpPr>
        <a:xfrm>
          <a:off x="11287125" y="11515725"/>
          <a:ext cx="2162175" cy="1276350"/>
          <a:chOff x="8753475" y="11934825"/>
          <a:chExt cx="2162175" cy="1276350"/>
        </a:xfrm>
      </xdr:grpSpPr>
      <xdr:sp macro="" textlink="">
        <xdr:nvSpPr>
          <xdr:cNvPr id="132" name="Veiksmas" descr="NAUDINGA ŽINOTI&#10;Sumos eilutei parodyti arba paslėpti galima naudoti spartųjį klavišą. Spustelėkite lentelės viduje, tada paspauskite CTRL + SHIFT + T">
            <a:extLst>
              <a:ext uri="{FF2B5EF4-FFF2-40B4-BE49-F238E27FC236}">
                <a16:creationId xmlns:a16="http://schemas.microsoft.com/office/drawing/2014/main" id="{00000000-0008-0000-0600-000084000000}"/>
              </a:ext>
            </a:extLst>
          </xdr:cNvPr>
          <xdr:cNvSpPr txBox="1"/>
        </xdr:nvSpPr>
        <xdr:spPr>
          <a:xfrm>
            <a:off x="9041105" y="11969833"/>
            <a:ext cx="1874545" cy="12413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lt" sz="1200" b="1" kern="0">
                <a:solidFill>
                  <a:srgbClr val="ED7D31">
                    <a:lumMod val="60000"/>
                    <a:lumOff val="40000"/>
                  </a:srgbClr>
                </a:solidFill>
                <a:latin typeface="+mj-lt"/>
                <a:ea typeface="Segoe UI" pitchFamily="34" charset="0"/>
                <a:cs typeface="Segoe UI Light" panose="020B0502040204020203" pitchFamily="34" charset="0"/>
              </a:rPr>
              <a:t>NAUDINGA ŽINOTI</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lvl="0" rtl="0">
              <a:defRPr/>
            </a:pPr>
            <a:r>
              <a:rPr lang="lt" sz="1100" kern="0">
                <a:solidFill>
                  <a:schemeClr val="bg2">
                    <a:lumMod val="25000"/>
                  </a:schemeClr>
                </a:solidFill>
                <a:ea typeface="Segoe UI" pitchFamily="34" charset="0"/>
                <a:cs typeface="Segoe UI Light" panose="020B0502040204020203" pitchFamily="34" charset="0"/>
              </a:rPr>
              <a:t>Sumos eilutei parodyti arba paslėpti galima naudoti spartųjį klavišą. Spustelėkite lentelės viduje, tada paspauskite </a:t>
            </a:r>
            <a:r>
              <a:rPr lang="lt" sz="1100" kern="0" baseline="0">
                <a:solidFill>
                  <a:schemeClr val="bg2">
                    <a:lumMod val="25000"/>
                  </a:schemeClr>
                </a:solidFill>
                <a:ea typeface="Segoe UI" pitchFamily="34" charset="0"/>
                <a:cs typeface="Segoe UI Light" panose="020B0502040204020203" pitchFamily="34" charset="0"/>
              </a:rPr>
              <a:t>CTRL + SHIFT + T.</a:t>
            </a:r>
            <a:endParaRPr lang="en-US" sz="1100">
              <a:solidFill>
                <a:schemeClr val="bg2">
                  <a:lumMod val="25000"/>
                </a:schemeClr>
              </a:solidFill>
              <a:ea typeface="Segoe UI" pitchFamily="34" charset="0"/>
              <a:cs typeface="Segoe UI Light" panose="020B0502040204020203" pitchFamily="34" charset="0"/>
            </a:endParaRPr>
          </a:p>
        </xdr:txBody>
      </xdr:sp>
      <xdr:pic>
        <xdr:nvPicPr>
          <xdr:cNvPr id="133" name="147 grafinis elementas" descr="Akiniai">
            <a:extLst>
              <a:ext uri="{FF2B5EF4-FFF2-40B4-BE49-F238E27FC236}">
                <a16:creationId xmlns:a16="http://schemas.microsoft.com/office/drawing/2014/main" id="{00000000-0008-0000-0600-000085000000}"/>
              </a:ext>
            </a:extLst>
          </xdr:cNvPr>
          <xdr:cNvPicPr>
            <a:picLocks noChangeAspect="1"/>
          </xdr:cNvPicPr>
        </xdr:nvPicPr>
        <xdr:blipFill>
          <a:blip xmlns:r="http://schemas.openxmlformats.org/officeDocument/2006/relationships" r:embed="rId4">
            <a:extLst>
              <a:ext uri="{96DAC541-7B7A-43D3-8B79-37D633B846F1}">
                <asvg:svgBlip xmlns:asvg="http://schemas.microsoft.com/office/drawing/2016/SVG/main" xmlns="" r:embed="rId5"/>
              </a:ext>
            </a:extLst>
          </a:blip>
          <a:stretch>
            <a:fillRect/>
          </a:stretch>
        </xdr:blipFill>
        <xdr:spPr>
          <a:xfrm>
            <a:off x="8753475" y="11934825"/>
            <a:ext cx="323347" cy="364990"/>
          </a:xfrm>
          <a:prstGeom prst="rect">
            <a:avLst/>
          </a:prstGeom>
        </xdr:spPr>
      </xdr:pic>
    </xdr:grpSp>
    <xdr:clientData/>
  </xdr:twoCellAnchor>
  <xdr:twoCellAnchor>
    <xdr:from>
      <xdr:col>3</xdr:col>
      <xdr:colOff>352427</xdr:colOff>
      <xdr:row>15</xdr:row>
      <xdr:rowOff>114299</xdr:rowOff>
    </xdr:from>
    <xdr:to>
      <xdr:col>7</xdr:col>
      <xdr:colOff>314325</xdr:colOff>
      <xdr:row>22</xdr:row>
      <xdr:rowOff>9524</xdr:rowOff>
    </xdr:to>
    <xdr:grpSp>
      <xdr:nvGrpSpPr>
        <xdr:cNvPr id="9" name="8 grupė" descr="PAPILDOMA UŽDUOTIS&#10;Bandykite pakeisti lentelės stilių. „Excel“ lango viršuje bus rodomas lentelės įrankių skirtukas Dizainas. Spustelėkite skirtuką ir pasirinkite norimą stilių">
          <a:extLst>
            <a:ext uri="{FF2B5EF4-FFF2-40B4-BE49-F238E27FC236}">
              <a16:creationId xmlns:a16="http://schemas.microsoft.com/office/drawing/2014/main" id="{C3D35DA7-926B-43B9-BEF0-4CF9BDBC13F3}"/>
            </a:ext>
          </a:extLst>
        </xdr:cNvPr>
        <xdr:cNvGrpSpPr/>
      </xdr:nvGrpSpPr>
      <xdr:grpSpPr>
        <a:xfrm>
          <a:off x="9677402" y="3543299"/>
          <a:ext cx="3286123" cy="1228725"/>
          <a:chOff x="7648576" y="3790949"/>
          <a:chExt cx="2486023" cy="1362075"/>
        </a:xfrm>
      </xdr:grpSpPr>
      <xdr:sp macro="" textlink="">
        <xdr:nvSpPr>
          <xdr:cNvPr id="136" name="Veiksmas" descr="PAPILDOMA UŽDUOTIS&#10;Bandykite pakeisti lentelės stilių. „Excel“ lango viršuje bus rodomas lentelės įrankių skirtukas Dizainas. Spustelėkite skirtuką ir pasirinkite norimą stilių">
            <a:extLst>
              <a:ext uri="{FF2B5EF4-FFF2-40B4-BE49-F238E27FC236}">
                <a16:creationId xmlns:a16="http://schemas.microsoft.com/office/drawing/2014/main" id="{00000000-0008-0000-0600-000088000000}"/>
              </a:ext>
            </a:extLst>
          </xdr:cNvPr>
          <xdr:cNvSpPr txBox="1"/>
        </xdr:nvSpPr>
        <xdr:spPr>
          <a:xfrm>
            <a:off x="8008156" y="3790949"/>
            <a:ext cx="2126443" cy="1362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lt" sz="1200" b="1" kern="0">
                <a:solidFill>
                  <a:srgbClr val="ED7D31">
                    <a:lumMod val="60000"/>
                    <a:lumOff val="40000"/>
                  </a:srgbClr>
                </a:solidFill>
                <a:latin typeface="+mj-lt"/>
                <a:ea typeface="Segoe UI" pitchFamily="34" charset="0"/>
                <a:cs typeface="Segoe UI Light" panose="020B0502040204020203" pitchFamily="34" charset="0"/>
              </a:rPr>
              <a:t>PAPILDOMA UŽDUOTIS</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lvl="0" rtl="0">
              <a:defRPr/>
            </a:pPr>
            <a:r>
              <a:rPr lang="lt" sz="1100" kern="0">
                <a:solidFill>
                  <a:schemeClr val="bg2">
                    <a:lumMod val="25000"/>
                  </a:schemeClr>
                </a:solidFill>
                <a:ea typeface="Segoe UI" pitchFamily="34" charset="0"/>
                <a:cs typeface="Segoe UI Light" panose="020B0502040204020203" pitchFamily="34" charset="0"/>
              </a:rPr>
              <a:t>Bandykite pakeisti lentelės stilių. „Excel“ lango viršuje bus </a:t>
            </a:r>
            <a:r>
              <a:rPr lang="lt" sz="1100" kern="0" baseline="0">
                <a:solidFill>
                  <a:schemeClr val="bg2">
                    <a:lumMod val="25000"/>
                  </a:schemeClr>
                </a:solidFill>
                <a:ea typeface="Segoe UI" pitchFamily="34" charset="0"/>
                <a:cs typeface="Segoe UI Light" panose="020B0502040204020203" pitchFamily="34" charset="0"/>
              </a:rPr>
              <a:t>rodomas </a:t>
            </a:r>
            <a:r>
              <a:rPr lang="lt" sz="1100" b="1" kern="0" baseline="0">
                <a:solidFill>
                  <a:schemeClr val="bg2">
                    <a:lumMod val="25000"/>
                  </a:schemeClr>
                </a:solidFill>
                <a:ea typeface="Segoe UI" pitchFamily="34" charset="0"/>
                <a:cs typeface="Segoe UI Light" panose="020B0502040204020203" pitchFamily="34" charset="0"/>
              </a:rPr>
              <a:t>lentelės įrankių skirtukas Dizainas</a:t>
            </a:r>
            <a:r>
              <a:rPr lang="lt" sz="1100" kern="0" baseline="0">
                <a:solidFill>
                  <a:schemeClr val="bg2">
                    <a:lumMod val="25000"/>
                  </a:schemeClr>
                </a:solidFill>
                <a:ea typeface="Segoe UI" pitchFamily="34" charset="0"/>
                <a:cs typeface="Segoe UI Light" panose="020B0502040204020203" pitchFamily="34" charset="0"/>
              </a:rPr>
              <a:t>. Spustelėkite skirtuką ir pasirinkite norimą stilių.</a:t>
            </a:r>
            <a:endParaRPr lang="en-US" sz="1100" b="0" i="0">
              <a:solidFill>
                <a:schemeClr val="bg2">
                  <a:lumMod val="25000"/>
                </a:schemeClr>
              </a:solidFill>
              <a:effectLst/>
              <a:latin typeface="+mn-lt"/>
              <a:ea typeface="Segoe UI" pitchFamily="34" charset="0"/>
              <a:cs typeface="Segoe UI Light" panose="020B0502040204020203" pitchFamily="34" charset="0"/>
            </a:endParaRPr>
          </a:p>
        </xdr:txBody>
      </xdr:sp>
      <xdr:pic>
        <xdr:nvPicPr>
          <xdr:cNvPr id="137" name="263 grafinis elementas" descr="Juostelė">
            <a:extLst>
              <a:ext uri="{FF2B5EF4-FFF2-40B4-BE49-F238E27FC236}">
                <a16:creationId xmlns:a16="http://schemas.microsoft.com/office/drawing/2014/main" id="{00000000-0008-0000-0600-000089000000}"/>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xmlns="" r:embed="rId7"/>
              </a:ext>
            </a:extLst>
          </a:blip>
          <a:stretch>
            <a:fillRect/>
          </a:stretch>
        </xdr:blipFill>
        <xdr:spPr>
          <a:xfrm>
            <a:off x="7648576" y="3845776"/>
            <a:ext cx="432352" cy="439736"/>
          </a:xfrm>
          <a:prstGeom prst="rect">
            <a:avLst/>
          </a:prstGeom>
        </xdr:spPr>
      </xdr:pic>
    </xdr:grpSp>
    <xdr:clientData/>
  </xdr:twoCellAnchor>
  <xdr:twoCellAnchor editAs="oneCell">
    <xdr:from>
      <xdr:col>2</xdr:col>
      <xdr:colOff>428625</xdr:colOff>
      <xdr:row>41</xdr:row>
      <xdr:rowOff>142875</xdr:rowOff>
    </xdr:from>
    <xdr:to>
      <xdr:col>6</xdr:col>
      <xdr:colOff>647700</xdr:colOff>
      <xdr:row>46</xdr:row>
      <xdr:rowOff>138477</xdr:rowOff>
    </xdr:to>
    <xdr:grpSp>
      <xdr:nvGrpSpPr>
        <xdr:cNvPr id="4" name="EKSPERIMENTAS" descr="EKSPERIMENTAS&#10;Įtraukę apskaičiuojamąjį stulpelį, bandykite perrašyti vieną iš langelių stulpelyje. Kas nutiks? Jei matote žalią trikampį, spustelėkite jį, tada spustelėkite šauktuko ženklą. Pamatysite, kad „Excel“ stebi, ką veikiate...">
          <a:extLst>
            <a:ext uri="{FF2B5EF4-FFF2-40B4-BE49-F238E27FC236}">
              <a16:creationId xmlns:a16="http://schemas.microsoft.com/office/drawing/2014/main" id="{00000000-0008-0000-0600-000004000000}"/>
            </a:ext>
          </a:extLst>
        </xdr:cNvPr>
        <xdr:cNvGrpSpPr/>
      </xdr:nvGrpSpPr>
      <xdr:grpSpPr>
        <a:xfrm>
          <a:off x="8505825" y="8524875"/>
          <a:ext cx="4000500" cy="948102"/>
          <a:chOff x="6800850" y="8905875"/>
          <a:chExt cx="4000500" cy="948102"/>
        </a:xfrm>
      </xdr:grpSpPr>
      <xdr:pic>
        <xdr:nvPicPr>
          <xdr:cNvPr id="138" name="96 grafinis elementas" descr="Kolba">
            <a:extLst>
              <a:ext uri="{FF2B5EF4-FFF2-40B4-BE49-F238E27FC236}">
                <a16:creationId xmlns:a16="http://schemas.microsoft.com/office/drawing/2014/main" id="{00000000-0008-0000-0600-00008A000000}"/>
              </a:ext>
            </a:extLst>
          </xdr:cNvPr>
          <xdr:cNvPicPr>
            <a:picLocks noChangeAspect="1"/>
          </xdr:cNvPicPr>
        </xdr:nvPicPr>
        <xdr:blipFill>
          <a:blip xmlns:r="http://schemas.openxmlformats.org/officeDocument/2006/relationships" r:embed="rId8">
            <a:extLst>
              <a:ext uri="{96DAC541-7B7A-43D3-8B79-37D633B846F1}">
                <asvg:svgBlip xmlns:asvg="http://schemas.microsoft.com/office/drawing/2016/SVG/main" xmlns="" r:embed="rId9"/>
              </a:ext>
            </a:extLst>
          </a:blip>
          <a:stretch>
            <a:fillRect/>
          </a:stretch>
        </xdr:blipFill>
        <xdr:spPr>
          <a:xfrm>
            <a:off x="6800850" y="8969959"/>
            <a:ext cx="483787" cy="361950"/>
          </a:xfrm>
          <a:prstGeom prst="rect">
            <a:avLst/>
          </a:prstGeom>
        </xdr:spPr>
      </xdr:pic>
      <xdr:sp macro="" textlink="">
        <xdr:nvSpPr>
          <xdr:cNvPr id="139" name="Veiksmas" descr="EKSPERIMENTAS&#10;Įtraukę apskaičiuojamąjį stulpelį, bandykite perrašyti vieną iš langelių stulpelyje. Kas nutiks? Jei matote žalią trikampį, spustelėkite jį, tada spustelėkite šauktuko ženklą. Pamatysite, kad „Excel“ stebi, ką veikiate...">
            <a:extLst>
              <a:ext uri="{FF2B5EF4-FFF2-40B4-BE49-F238E27FC236}">
                <a16:creationId xmlns:a16="http://schemas.microsoft.com/office/drawing/2014/main" id="{00000000-0008-0000-0600-00008B000000}"/>
              </a:ext>
            </a:extLst>
          </xdr:cNvPr>
          <xdr:cNvSpPr txBox="1"/>
        </xdr:nvSpPr>
        <xdr:spPr>
          <a:xfrm>
            <a:off x="7150906" y="8905875"/>
            <a:ext cx="3650444" cy="9481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lt" sz="1200" b="1" kern="0">
                <a:solidFill>
                  <a:srgbClr val="ED7D31">
                    <a:lumMod val="60000"/>
                    <a:lumOff val="40000"/>
                  </a:srgbClr>
                </a:solidFill>
                <a:latin typeface="+mj-lt"/>
                <a:ea typeface="Segoe UI" pitchFamily="34" charset="0"/>
                <a:cs typeface="Segoe UI Light" panose="020B0502040204020203" pitchFamily="34" charset="0"/>
              </a:rPr>
              <a:t>EKSPERIMENTAS</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lvl="0" rtl="0">
              <a:defRPr/>
            </a:pPr>
            <a:r>
              <a:rPr lang="lt" sz="1100" kern="0">
                <a:solidFill>
                  <a:schemeClr val="bg2">
                    <a:lumMod val="25000"/>
                  </a:schemeClr>
                </a:solidFill>
                <a:ea typeface="Segoe UI" pitchFamily="34" charset="0"/>
                <a:cs typeface="Segoe UI Light" panose="020B0502040204020203" pitchFamily="34" charset="0"/>
              </a:rPr>
              <a:t>Įtraukę</a:t>
            </a:r>
            <a:r>
              <a:rPr lang="lt" sz="1100" kern="0" baseline="0">
                <a:solidFill>
                  <a:schemeClr val="bg2">
                    <a:lumMod val="25000"/>
                  </a:schemeClr>
                </a:solidFill>
                <a:ea typeface="Segoe UI" pitchFamily="34" charset="0"/>
                <a:cs typeface="Segoe UI Light" panose="020B0502040204020203" pitchFamily="34" charset="0"/>
              </a:rPr>
              <a:t> apskaičiuojamąjį stulpelį, bandykite perrašyti vieną iš langelių stulpelyje. Kas nutiks? Jei matote žalią trikampį, spustelėkite jį, tada spustelėkite šauktuko ženklą. Pamatysite, kad „Excel“ stebi, ką veikiate...</a:t>
            </a:r>
            <a:endParaRPr lang="en-US" sz="1100" kern="0">
              <a:solidFill>
                <a:schemeClr val="bg2">
                  <a:lumMod val="25000"/>
                </a:schemeClr>
              </a:solidFill>
              <a:ea typeface="Segoe UI" pitchFamily="34" charset="0"/>
              <a:cs typeface="Segoe UI Light" panose="020B0502040204020203" pitchFamily="34" charset="0"/>
            </a:endParaRPr>
          </a:p>
        </xdr:txBody>
      </xdr:sp>
    </xdr:grpSp>
    <xdr:clientData/>
  </xdr:twoCellAnchor>
  <xdr:twoCellAnchor editAs="oneCell">
    <xdr:from>
      <xdr:col>0</xdr:col>
      <xdr:colOff>390525</xdr:colOff>
      <xdr:row>45</xdr:row>
      <xdr:rowOff>161925</xdr:rowOff>
    </xdr:from>
    <xdr:to>
      <xdr:col>1</xdr:col>
      <xdr:colOff>6926400</xdr:colOff>
      <xdr:row>70</xdr:row>
      <xdr:rowOff>19050</xdr:rowOff>
    </xdr:to>
    <xdr:grpSp>
      <xdr:nvGrpSpPr>
        <xdr:cNvPr id="3" name="Sumos eilutės lentelėse" descr="Lentelėse esančios eilutės „Iš viso“ Dar vienas lentelių patogumas yra eilutės „Iš viso“. Užuot jums įvedinėjus SUM formulę, „Excel“ gali apskaičiuoti sumą tarsi spragtelėjus pirštais. Tą patį galima pasakyti ir apie AVERAGE formulę ir daugelį kitų. Štai kaip tai veikia: pasirinkite bet kurį lentelės langelį dešinėje. „Excel“ lango viršuje atsiras skirtukas „Lentelės įrankių dizainas“. Skirtuke spustelėkite eilutę „Iš viso“. 24 000 EUR suma įtraukiama ir atsiras lentelės apačioje. Tačiau ką daryti, jei norite sužinoti vidurkį? Spustelėkite langelį, kuriame yra suma 24 000 EUR. Spustelėkite rodyklę žemyn ir tuomet spustelėkite „Vidurkis“. Bus rodomas vidurkis, kuris yra 3 000 EUR">
          <a:extLst>
            <a:ext uri="{FF2B5EF4-FFF2-40B4-BE49-F238E27FC236}">
              <a16:creationId xmlns:a16="http://schemas.microsoft.com/office/drawing/2014/main" id="{00000000-0008-0000-0600-000003000000}"/>
            </a:ext>
          </a:extLst>
        </xdr:cNvPr>
        <xdr:cNvGrpSpPr/>
      </xdr:nvGrpSpPr>
      <xdr:grpSpPr>
        <a:xfrm>
          <a:off x="390525" y="9305925"/>
          <a:ext cx="7383600" cy="4619625"/>
          <a:chOff x="390525" y="9801226"/>
          <a:chExt cx="5695950" cy="4591050"/>
        </a:xfrm>
      </xdr:grpSpPr>
      <xdr:sp macro="" textlink="">
        <xdr:nvSpPr>
          <xdr:cNvPr id="141" name="140 stačiakampis" descr="Fonas">
            <a:extLst>
              <a:ext uri="{FF2B5EF4-FFF2-40B4-BE49-F238E27FC236}">
                <a16:creationId xmlns:a16="http://schemas.microsoft.com/office/drawing/2014/main" id="{00000000-0008-0000-0600-00008D000000}"/>
              </a:ext>
            </a:extLst>
          </xdr:cNvPr>
          <xdr:cNvSpPr/>
        </xdr:nvSpPr>
        <xdr:spPr>
          <a:xfrm>
            <a:off x="390525" y="9801226"/>
            <a:ext cx="5695950" cy="4591050"/>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142" name="Veiksmas" descr="Sumos eilutės lentelėse">
            <a:extLst>
              <a:ext uri="{FF2B5EF4-FFF2-40B4-BE49-F238E27FC236}">
                <a16:creationId xmlns:a16="http://schemas.microsoft.com/office/drawing/2014/main" id="{00000000-0008-0000-0600-00008E000000}"/>
              </a:ext>
            </a:extLst>
          </xdr:cNvPr>
          <xdr:cNvSpPr txBox="1"/>
        </xdr:nvSpPr>
        <xdr:spPr>
          <a:xfrm>
            <a:off x="622273" y="9929448"/>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lt"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Sumos eilutės lentelėse</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43" name="142 tiesioji jungtis" descr="Dekoratyvinė linija">
            <a:extLst>
              <a:ext uri="{FF2B5EF4-FFF2-40B4-BE49-F238E27FC236}">
                <a16:creationId xmlns:a16="http://schemas.microsoft.com/office/drawing/2014/main" id="{00000000-0008-0000-0600-00008F000000}"/>
              </a:ext>
            </a:extLst>
          </xdr:cNvPr>
          <xdr:cNvCxnSpPr>
            <a:cxnSpLocks/>
          </xdr:cNvCxnSpPr>
        </xdr:nvCxnSpPr>
        <xdr:spPr>
          <a:xfrm>
            <a:off x="625449" y="1043686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44" name="Veiksmas" descr="Dar vienas lentelių patogumas yra eilutės „Iš viso“. Užuot jums įvedinėjus SUM formulę, „Excel“ gali apskaičiuoti sumą tarsi spragtelėjus pirštais. Tą patį galima pasakyti ir apie AVERAGE formulę ir daugelį kitų. Štai kaip tai veikia:">
            <a:extLst>
              <a:ext uri="{FF2B5EF4-FFF2-40B4-BE49-F238E27FC236}">
                <a16:creationId xmlns:a16="http://schemas.microsoft.com/office/drawing/2014/main" id="{00000000-0008-0000-0600-000090000000}"/>
              </a:ext>
            </a:extLst>
          </xdr:cNvPr>
          <xdr:cNvSpPr txBox="1"/>
        </xdr:nvSpPr>
        <xdr:spPr>
          <a:xfrm>
            <a:off x="619125" y="10510470"/>
            <a:ext cx="5300938" cy="6538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l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Kita patogi lentelių funkcija yra </a:t>
            </a:r>
            <a:r>
              <a:rPr lang="lt"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sumos eilutė</a:t>
            </a:r>
            <a:r>
              <a:rPr lang="l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Vietoj formulės SUM naudojimo, „Excel“ gali pateikti sumos eilutę vienu perjungimu. Tas pats taikoma VIDURKIO formulei ir daugeliui kitų. Kaip tai veikia:</a:t>
            </a:r>
          </a:p>
        </xdr:txBody>
      </xdr:sp>
      <xdr:sp macro="" textlink="">
        <xdr:nvSpPr>
          <xdr:cNvPr id="145" name="Veiksmas" descr="Pasirinkite bet kurį lentelės langelį dešinėje">
            <a:extLst>
              <a:ext uri="{FF2B5EF4-FFF2-40B4-BE49-F238E27FC236}">
                <a16:creationId xmlns:a16="http://schemas.microsoft.com/office/drawing/2014/main" id="{00000000-0008-0000-0600-000091000000}"/>
              </a:ext>
            </a:extLst>
          </xdr:cNvPr>
          <xdr:cNvSpPr txBox="1"/>
        </xdr:nvSpPr>
        <xdr:spPr>
          <a:xfrm>
            <a:off x="1029308" y="11165348"/>
            <a:ext cx="4809516" cy="4060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lt" sz="1100">
                <a:solidFill>
                  <a:schemeClr val="tx1">
                    <a:lumMod val="75000"/>
                    <a:lumOff val="25000"/>
                  </a:schemeClr>
                </a:solidFill>
                <a:latin typeface="Segoe UI" panose="020B0502040204020203" pitchFamily="34" charset="0"/>
                <a:cs typeface="Segoe UI" panose="020B0502040204020203" pitchFamily="34" charset="0"/>
              </a:rPr>
              <a:t>Pažymėkite bet kurį langelį lentelėje dešinėje.</a:t>
            </a:r>
          </a:p>
        </xdr:txBody>
      </xdr:sp>
      <xdr:sp macro="" textlink="">
        <xdr:nvSpPr>
          <xdr:cNvPr id="146" name="145 ovalas" descr="1">
            <a:extLst>
              <a:ext uri="{FF2B5EF4-FFF2-40B4-BE49-F238E27FC236}">
                <a16:creationId xmlns:a16="http://schemas.microsoft.com/office/drawing/2014/main" id="{00000000-0008-0000-0600-000092000000}"/>
              </a:ext>
            </a:extLst>
          </xdr:cNvPr>
          <xdr:cNvSpPr/>
        </xdr:nvSpPr>
        <xdr:spPr>
          <a:xfrm>
            <a:off x="622274" y="11122849"/>
            <a:ext cx="299933" cy="386395"/>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lt" sz="1600">
                <a:latin typeface="Segoe UI Semibold" panose="020B0702040204020203" pitchFamily="34" charset="0"/>
                <a:cs typeface="Segoe UI Semibold" panose="020B0702040204020203" pitchFamily="34" charset="0"/>
              </a:rPr>
              <a:t>1</a:t>
            </a:r>
          </a:p>
        </xdr:txBody>
      </xdr:sp>
      <xdr:sp macro="" textlink="">
        <xdr:nvSpPr>
          <xdr:cNvPr id="147" name="Veiksmas" descr="Skirtuke spustelėkite eilutę „Iš viso“">
            <a:extLst>
              <a:ext uri="{FF2B5EF4-FFF2-40B4-BE49-F238E27FC236}">
                <a16:creationId xmlns:a16="http://schemas.microsoft.com/office/drawing/2014/main" id="{00000000-0008-0000-0600-000093000000}"/>
              </a:ext>
            </a:extLst>
          </xdr:cNvPr>
          <xdr:cNvSpPr txBox="1"/>
        </xdr:nvSpPr>
        <xdr:spPr>
          <a:xfrm>
            <a:off x="1029307" y="12134183"/>
            <a:ext cx="4809517" cy="3101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lt" sz="1100">
                <a:solidFill>
                  <a:schemeClr val="tx1">
                    <a:lumMod val="75000"/>
                    <a:lumOff val="25000"/>
                  </a:schemeClr>
                </a:solidFill>
                <a:latin typeface="Segoe UI" panose="020B0502040204020203" pitchFamily="34" charset="0"/>
                <a:cs typeface="Segoe UI" panose="020B0502040204020203" pitchFamily="34" charset="0"/>
              </a:rPr>
              <a:t>Skirtuke spustelėkite </a:t>
            </a:r>
            <a:r>
              <a:rPr lang="lt" sz="1100" b="1">
                <a:solidFill>
                  <a:schemeClr val="tx1">
                    <a:lumMod val="75000"/>
                    <a:lumOff val="25000"/>
                  </a:schemeClr>
                </a:solidFill>
                <a:latin typeface="Segoe UI" panose="020B0502040204020203" pitchFamily="34" charset="0"/>
                <a:cs typeface="Segoe UI" panose="020B0502040204020203" pitchFamily="34" charset="0"/>
              </a:rPr>
              <a:t>Sumos eilutė</a:t>
            </a:r>
            <a:r>
              <a:rPr lang="lt" sz="1100">
                <a:solidFill>
                  <a:schemeClr val="tx1">
                    <a:lumMod val="75000"/>
                    <a:lumOff val="25000"/>
                  </a:schemeClr>
                </a:solidFill>
                <a:latin typeface="Segoe UI" panose="020B0502040204020203" pitchFamily="34" charset="0"/>
                <a:cs typeface="Segoe UI" panose="020B0502040204020203" pitchFamily="34" charset="0"/>
              </a:rPr>
              <a:t>.</a:t>
            </a:r>
          </a:p>
          <a:p>
            <a:pPr rtl="0"/>
            <a:endParaRPr lang="en-US" sz="1100">
              <a:solidFill>
                <a:schemeClr val="tx1">
                  <a:lumMod val="75000"/>
                  <a:lumOff val="25000"/>
                </a:schemeClr>
              </a:solidFill>
              <a:latin typeface="Segoe UI" panose="020B0502040204020203" pitchFamily="34" charset="0"/>
              <a:cs typeface="Segoe UI" panose="020B0502040204020203" pitchFamily="34" charset="0"/>
            </a:endParaRPr>
          </a:p>
        </xdr:txBody>
      </xdr:sp>
      <xdr:sp macro="" textlink="">
        <xdr:nvSpPr>
          <xdr:cNvPr id="148" name="147 ovalas" descr="3">
            <a:extLst>
              <a:ext uri="{FF2B5EF4-FFF2-40B4-BE49-F238E27FC236}">
                <a16:creationId xmlns:a16="http://schemas.microsoft.com/office/drawing/2014/main" id="{00000000-0008-0000-0600-000094000000}"/>
              </a:ext>
            </a:extLst>
          </xdr:cNvPr>
          <xdr:cNvSpPr/>
        </xdr:nvSpPr>
        <xdr:spPr>
          <a:xfrm>
            <a:off x="622274" y="12091685"/>
            <a:ext cx="299933" cy="386395"/>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lt" sz="1600">
                <a:latin typeface="Segoe UI Semibold" panose="020B0702040204020203" pitchFamily="34" charset="0"/>
                <a:cs typeface="Segoe UI Semibold" panose="020B0702040204020203" pitchFamily="34" charset="0"/>
              </a:rPr>
              <a:t>3</a:t>
            </a:r>
          </a:p>
        </xdr:txBody>
      </xdr:sp>
      <xdr:sp macro="" textlink="">
        <xdr:nvSpPr>
          <xdr:cNvPr id="149" name="Veiksmas" descr="24,000 EUR suma įtraukiama ir atsiras lentelės apačioje">
            <a:extLst>
              <a:ext uri="{FF2B5EF4-FFF2-40B4-BE49-F238E27FC236}">
                <a16:creationId xmlns:a16="http://schemas.microsoft.com/office/drawing/2014/main" id="{00000000-0008-0000-0600-000095000000}"/>
              </a:ext>
            </a:extLst>
          </xdr:cNvPr>
          <xdr:cNvSpPr txBox="1"/>
        </xdr:nvSpPr>
        <xdr:spPr>
          <a:xfrm>
            <a:off x="1029307" y="12616948"/>
            <a:ext cx="4809517" cy="4591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lt" sz="1100">
                <a:solidFill>
                  <a:schemeClr val="tx1">
                    <a:lumMod val="75000"/>
                    <a:lumOff val="25000"/>
                  </a:schemeClr>
                </a:solidFill>
                <a:latin typeface="Segoe UI" panose="020B0502040204020203" pitchFamily="34" charset="0"/>
                <a:cs typeface="Segoe UI" panose="020B0502040204020203" pitchFamily="34" charset="0"/>
              </a:rPr>
              <a:t>Suma </a:t>
            </a:r>
            <a:r>
              <a:rPr lang="lt" sz="1100" b="1">
                <a:solidFill>
                  <a:schemeClr val="tx1">
                    <a:lumMod val="75000"/>
                    <a:lumOff val="25000"/>
                  </a:schemeClr>
                </a:solidFill>
                <a:latin typeface="Segoe UI" panose="020B0502040204020203" pitchFamily="34" charset="0"/>
                <a:cs typeface="Segoe UI" panose="020B0502040204020203" pitchFamily="34" charset="0"/>
              </a:rPr>
              <a:t>24,000 </a:t>
            </a:r>
            <a:r>
              <a:rPr lang="lt-LT" sz="1100" b="1">
                <a:solidFill>
                  <a:schemeClr val="tx1">
                    <a:lumMod val="75000"/>
                    <a:lumOff val="25000"/>
                  </a:schemeClr>
                </a:solidFill>
                <a:latin typeface="Segoe UI" panose="020B0502040204020203" pitchFamily="34" charset="0"/>
                <a:cs typeface="Segoe UI" panose="020B0502040204020203" pitchFamily="34" charset="0"/>
              </a:rPr>
              <a:t>EUR</a:t>
            </a:r>
            <a:r>
              <a:rPr lang="lt" sz="1100">
                <a:solidFill>
                  <a:schemeClr val="tx1">
                    <a:lumMod val="75000"/>
                    <a:lumOff val="25000"/>
                  </a:schemeClr>
                </a:solidFill>
                <a:latin typeface="Segoe UI" panose="020B0502040204020203" pitchFamily="34" charset="0"/>
                <a:cs typeface="Segoe UI" panose="020B0502040204020203" pitchFamily="34" charset="0"/>
              </a:rPr>
              <a:t> įtraukiama lentelės apačioje. </a:t>
            </a:r>
          </a:p>
        </xdr:txBody>
      </xdr:sp>
      <xdr:sp macro="" textlink="">
        <xdr:nvSpPr>
          <xdr:cNvPr id="150" name="149 ovalas" descr="4">
            <a:extLst>
              <a:ext uri="{FF2B5EF4-FFF2-40B4-BE49-F238E27FC236}">
                <a16:creationId xmlns:a16="http://schemas.microsoft.com/office/drawing/2014/main" id="{00000000-0008-0000-0600-000096000000}"/>
              </a:ext>
            </a:extLst>
          </xdr:cNvPr>
          <xdr:cNvSpPr/>
        </xdr:nvSpPr>
        <xdr:spPr>
          <a:xfrm>
            <a:off x="622274" y="12574449"/>
            <a:ext cx="299933" cy="386395"/>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lt" sz="1600">
                <a:latin typeface="Segoe UI Semibold" panose="020B0702040204020203" pitchFamily="34" charset="0"/>
                <a:cs typeface="Segoe UI Semibold" panose="020B0702040204020203" pitchFamily="34" charset="0"/>
              </a:rPr>
              <a:t>4</a:t>
            </a:r>
          </a:p>
        </xdr:txBody>
      </xdr:sp>
      <xdr:sp macro="" textlink="">
        <xdr:nvSpPr>
          <xdr:cNvPr id="151" name="Veiksmas" descr="„Excel“ lango viršuje atsiras skirtukas „Lentelės įrankių dizainas“">
            <a:extLst>
              <a:ext uri="{FF2B5EF4-FFF2-40B4-BE49-F238E27FC236}">
                <a16:creationId xmlns:a16="http://schemas.microsoft.com/office/drawing/2014/main" id="{00000000-0008-0000-0600-000097000000}"/>
              </a:ext>
            </a:extLst>
          </xdr:cNvPr>
          <xdr:cNvSpPr txBox="1"/>
        </xdr:nvSpPr>
        <xdr:spPr>
          <a:xfrm>
            <a:off x="1029307" y="11646978"/>
            <a:ext cx="4809517" cy="3236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lt" sz="1100">
                <a:solidFill>
                  <a:schemeClr val="tx1">
                    <a:lumMod val="75000"/>
                    <a:lumOff val="25000"/>
                  </a:schemeClr>
                </a:solidFill>
                <a:latin typeface="Segoe UI" panose="020B0502040204020203" pitchFamily="34" charset="0"/>
                <a:cs typeface="Segoe UI" panose="020B0502040204020203" pitchFamily="34" charset="0"/>
              </a:rPr>
              <a:t>„Excel“ lango viršuje bus rodomas </a:t>
            </a:r>
            <a:r>
              <a:rPr lang="lt" sz="1100" b="1">
                <a:solidFill>
                  <a:schemeClr val="tx1">
                    <a:lumMod val="75000"/>
                    <a:lumOff val="25000"/>
                  </a:schemeClr>
                </a:solidFill>
                <a:latin typeface="Segoe UI" panose="020B0502040204020203" pitchFamily="34" charset="0"/>
                <a:cs typeface="Segoe UI" panose="020B0502040204020203" pitchFamily="34" charset="0"/>
              </a:rPr>
              <a:t>lentelės įrankių skirtukas Dizainas</a:t>
            </a:r>
            <a:r>
              <a:rPr lang="lt" sz="1100">
                <a:solidFill>
                  <a:schemeClr val="tx1">
                    <a:lumMod val="75000"/>
                    <a:lumOff val="25000"/>
                  </a:schemeClr>
                </a:solidFill>
                <a:latin typeface="Segoe UI" panose="020B0502040204020203" pitchFamily="34" charset="0"/>
                <a:cs typeface="Segoe UI" panose="020B0502040204020203" pitchFamily="34" charset="0"/>
              </a:rPr>
              <a:t>. </a:t>
            </a:r>
          </a:p>
          <a:p>
            <a:pPr rtl="0"/>
            <a:endParaRPr lang="en-US" sz="1100">
              <a:solidFill>
                <a:schemeClr val="tx1">
                  <a:lumMod val="75000"/>
                  <a:lumOff val="25000"/>
                </a:schemeClr>
              </a:solidFill>
              <a:latin typeface="Segoe UI" panose="020B0502040204020203" pitchFamily="34" charset="0"/>
              <a:cs typeface="Segoe UI" panose="020B0502040204020203" pitchFamily="34" charset="0"/>
            </a:endParaRPr>
          </a:p>
        </xdr:txBody>
      </xdr:sp>
      <xdr:sp macro="" textlink="">
        <xdr:nvSpPr>
          <xdr:cNvPr id="152" name="151 ovalas" descr="2">
            <a:extLst>
              <a:ext uri="{FF2B5EF4-FFF2-40B4-BE49-F238E27FC236}">
                <a16:creationId xmlns:a16="http://schemas.microsoft.com/office/drawing/2014/main" id="{00000000-0008-0000-0600-000098000000}"/>
              </a:ext>
            </a:extLst>
          </xdr:cNvPr>
          <xdr:cNvSpPr/>
        </xdr:nvSpPr>
        <xdr:spPr>
          <a:xfrm>
            <a:off x="622274" y="11604480"/>
            <a:ext cx="299933" cy="386395"/>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lt" sz="1600">
                <a:latin typeface="Segoe UI Semibold" panose="020B0702040204020203" pitchFamily="34" charset="0"/>
                <a:cs typeface="Segoe UI Semibold" panose="020B0702040204020203" pitchFamily="34" charset="0"/>
              </a:rPr>
              <a:t>2</a:t>
            </a:r>
          </a:p>
        </xdr:txBody>
      </xdr:sp>
      <xdr:sp macro="" textlink="">
        <xdr:nvSpPr>
          <xdr:cNvPr id="153" name="Veiksmas" descr="Tačiau ką daryti, jei norite sužinoti vidurkį? Spustelėkite langelį, kuriame yra suma 24,000 EUR">
            <a:extLst>
              <a:ext uri="{FF2B5EF4-FFF2-40B4-BE49-F238E27FC236}">
                <a16:creationId xmlns:a16="http://schemas.microsoft.com/office/drawing/2014/main" id="{00000000-0008-0000-0600-000099000000}"/>
              </a:ext>
            </a:extLst>
          </xdr:cNvPr>
          <xdr:cNvSpPr txBox="1"/>
        </xdr:nvSpPr>
        <xdr:spPr>
          <a:xfrm>
            <a:off x="1029307" y="13105179"/>
            <a:ext cx="4809517" cy="355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lt" sz="1100">
                <a:solidFill>
                  <a:schemeClr val="tx1">
                    <a:lumMod val="75000"/>
                    <a:lumOff val="25000"/>
                  </a:schemeClr>
                </a:solidFill>
                <a:latin typeface="Segoe UI" panose="020B0502040204020203" pitchFamily="34" charset="0"/>
                <a:cs typeface="Segoe UI" panose="020B0502040204020203" pitchFamily="34" charset="0"/>
              </a:rPr>
              <a:t>Tačiau ką daryti, jei norite sužinoti vidurkį? Spustelėkite langelį su įrašu </a:t>
            </a:r>
            <a:r>
              <a:rPr lang="lt" sz="1100" b="1">
                <a:solidFill>
                  <a:schemeClr val="tx1">
                    <a:lumMod val="75000"/>
                    <a:lumOff val="25000"/>
                  </a:schemeClr>
                </a:solidFill>
                <a:latin typeface="Segoe UI" panose="020B0502040204020203" pitchFamily="34" charset="0"/>
                <a:cs typeface="Segoe UI" panose="020B0502040204020203" pitchFamily="34" charset="0"/>
              </a:rPr>
              <a:t>24,000 </a:t>
            </a:r>
            <a:r>
              <a:rPr lang="lt-LT" sz="1100" b="1">
                <a:solidFill>
                  <a:schemeClr val="tx1">
                    <a:lumMod val="75000"/>
                    <a:lumOff val="25000"/>
                  </a:schemeClr>
                </a:solidFill>
                <a:latin typeface="Segoe UI" panose="020B0502040204020203" pitchFamily="34" charset="0"/>
                <a:cs typeface="Segoe UI" panose="020B0502040204020203" pitchFamily="34" charset="0"/>
              </a:rPr>
              <a:t>EUR</a:t>
            </a:r>
            <a:r>
              <a:rPr lang="lt" sz="1100">
                <a:solidFill>
                  <a:schemeClr val="tx1">
                    <a:lumMod val="75000"/>
                    <a:lumOff val="25000"/>
                  </a:schemeClr>
                </a:solidFill>
                <a:latin typeface="Segoe UI" panose="020B0502040204020203" pitchFamily="34" charset="0"/>
                <a:cs typeface="Segoe UI" panose="020B0502040204020203" pitchFamily="34" charset="0"/>
              </a:rPr>
              <a:t>.</a:t>
            </a:r>
          </a:p>
        </xdr:txBody>
      </xdr:sp>
      <xdr:sp macro="" textlink="">
        <xdr:nvSpPr>
          <xdr:cNvPr id="154" name="153 ovalas" descr="5">
            <a:extLst>
              <a:ext uri="{FF2B5EF4-FFF2-40B4-BE49-F238E27FC236}">
                <a16:creationId xmlns:a16="http://schemas.microsoft.com/office/drawing/2014/main" id="{00000000-0008-0000-0600-00009A000000}"/>
              </a:ext>
            </a:extLst>
          </xdr:cNvPr>
          <xdr:cNvSpPr/>
        </xdr:nvSpPr>
        <xdr:spPr>
          <a:xfrm>
            <a:off x="622274" y="13062680"/>
            <a:ext cx="299933" cy="386395"/>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lt" sz="1600">
                <a:latin typeface="Segoe UI Semibold" panose="020B0702040204020203" pitchFamily="34" charset="0"/>
                <a:cs typeface="Segoe UI Semibold" panose="020B0702040204020203" pitchFamily="34" charset="0"/>
              </a:rPr>
              <a:t>5</a:t>
            </a:r>
          </a:p>
        </xdr:txBody>
      </xdr:sp>
      <xdr:sp macro="" textlink="">
        <xdr:nvSpPr>
          <xdr:cNvPr id="155" name="Veiksmas" descr="Spustelėkite rodyklę žemyn ir tuomet spustelėkite „Vidurkis“. Bus rodomas vidurkis, kuris yra 3,000 EUR">
            <a:extLst>
              <a:ext uri="{FF2B5EF4-FFF2-40B4-BE49-F238E27FC236}">
                <a16:creationId xmlns:a16="http://schemas.microsoft.com/office/drawing/2014/main" id="{00000000-0008-0000-0600-00009B000000}"/>
              </a:ext>
            </a:extLst>
          </xdr:cNvPr>
          <xdr:cNvSpPr txBox="1"/>
        </xdr:nvSpPr>
        <xdr:spPr>
          <a:xfrm>
            <a:off x="1029307" y="13587049"/>
            <a:ext cx="4809517" cy="4591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lt" sz="1100">
                <a:solidFill>
                  <a:schemeClr val="tx1">
                    <a:lumMod val="75000"/>
                    <a:lumOff val="25000"/>
                  </a:schemeClr>
                </a:solidFill>
                <a:latin typeface="Segoe UI" panose="020B0502040204020203" pitchFamily="34" charset="0"/>
                <a:cs typeface="Segoe UI" panose="020B0502040204020203" pitchFamily="34" charset="0"/>
              </a:rPr>
              <a:t>Spustelėkite rodyklę žemyn,</a:t>
            </a:r>
            <a:r>
              <a:rPr lang="lt" sz="1100" baseline="0">
                <a:solidFill>
                  <a:schemeClr val="tx1">
                    <a:lumMod val="75000"/>
                    <a:lumOff val="25000"/>
                  </a:schemeClr>
                </a:solidFill>
                <a:latin typeface="Segoe UI" panose="020B0502040204020203" pitchFamily="34" charset="0"/>
                <a:cs typeface="Segoe UI" panose="020B0502040204020203" pitchFamily="34" charset="0"/>
              </a:rPr>
              <a:t>     </a:t>
            </a:r>
            <a:r>
              <a:rPr lang="lt" sz="1100">
                <a:solidFill>
                  <a:schemeClr val="tx1">
                    <a:lumMod val="75000"/>
                    <a:lumOff val="25000"/>
                  </a:schemeClr>
                </a:solidFill>
                <a:latin typeface="Segoe UI" panose="020B0502040204020203" pitchFamily="34" charset="0"/>
                <a:cs typeface="Segoe UI" panose="020B0502040204020203" pitchFamily="34" charset="0"/>
              </a:rPr>
              <a:t>     </a:t>
            </a:r>
            <a:r>
              <a:rPr lang="lt" sz="1100" b="1">
                <a:solidFill>
                  <a:schemeClr val="tx1">
                    <a:lumMod val="75000"/>
                    <a:lumOff val="25000"/>
                  </a:schemeClr>
                </a:solidFill>
                <a:latin typeface="Segoe UI" panose="020B0502040204020203" pitchFamily="34" charset="0"/>
                <a:cs typeface="Segoe UI" panose="020B0502040204020203" pitchFamily="34" charset="0"/>
              </a:rPr>
              <a:t> </a:t>
            </a:r>
            <a:r>
              <a:rPr lang="lt" sz="1100" b="0">
                <a:solidFill>
                  <a:schemeClr val="tx1">
                    <a:lumMod val="75000"/>
                    <a:lumOff val="25000"/>
                  </a:schemeClr>
                </a:solidFill>
                <a:latin typeface="Segoe UI" panose="020B0502040204020203" pitchFamily="34" charset="0"/>
                <a:cs typeface="Segoe UI" panose="020B0502040204020203" pitchFamily="34" charset="0"/>
              </a:rPr>
              <a:t>tada –</a:t>
            </a:r>
            <a:r>
              <a:rPr lang="lt" sz="1100" b="1">
                <a:solidFill>
                  <a:schemeClr val="tx1">
                    <a:lumMod val="75000"/>
                    <a:lumOff val="25000"/>
                  </a:schemeClr>
                </a:solidFill>
                <a:latin typeface="Segoe UI" panose="020B0502040204020203" pitchFamily="34" charset="0"/>
                <a:cs typeface="Segoe UI" panose="020B0502040204020203" pitchFamily="34" charset="0"/>
              </a:rPr>
              <a:t> Vidurkis</a:t>
            </a:r>
            <a:r>
              <a:rPr lang="lt" sz="1100">
                <a:solidFill>
                  <a:schemeClr val="tx1">
                    <a:lumMod val="75000"/>
                    <a:lumOff val="25000"/>
                  </a:schemeClr>
                </a:solidFill>
                <a:latin typeface="Segoe UI" panose="020B0502040204020203" pitchFamily="34" charset="0"/>
                <a:cs typeface="Segoe UI" panose="020B0502040204020203" pitchFamily="34" charset="0"/>
              </a:rPr>
              <a:t>. Rodoma vidutinė suma – </a:t>
            </a:r>
            <a:r>
              <a:rPr lang="lt" sz="1100" b="1">
                <a:solidFill>
                  <a:schemeClr val="tx1">
                    <a:lumMod val="75000"/>
                    <a:lumOff val="25000"/>
                  </a:schemeClr>
                </a:solidFill>
                <a:latin typeface="Segoe UI" panose="020B0502040204020203" pitchFamily="34" charset="0"/>
                <a:cs typeface="Segoe UI" panose="020B0502040204020203" pitchFamily="34" charset="0"/>
              </a:rPr>
              <a:t>3,000 </a:t>
            </a:r>
            <a:r>
              <a:rPr lang="lt-LT" sz="1100" b="1">
                <a:solidFill>
                  <a:schemeClr val="tx1">
                    <a:lumMod val="75000"/>
                    <a:lumOff val="25000"/>
                  </a:schemeClr>
                </a:solidFill>
                <a:latin typeface="Segoe UI" panose="020B0502040204020203" pitchFamily="34" charset="0"/>
                <a:cs typeface="Segoe UI" panose="020B0502040204020203" pitchFamily="34" charset="0"/>
              </a:rPr>
              <a:t>EUR</a:t>
            </a:r>
            <a:r>
              <a:rPr lang="lt" sz="1100">
                <a:solidFill>
                  <a:schemeClr val="tx1">
                    <a:lumMod val="75000"/>
                    <a:lumOff val="25000"/>
                  </a:schemeClr>
                </a:solidFill>
                <a:latin typeface="Segoe UI" panose="020B0502040204020203" pitchFamily="34" charset="0"/>
                <a:cs typeface="Segoe UI" panose="020B0502040204020203" pitchFamily="34" charset="0"/>
              </a:rPr>
              <a:t>.</a:t>
            </a:r>
          </a:p>
        </xdr:txBody>
      </xdr:sp>
      <xdr:sp macro="" textlink="">
        <xdr:nvSpPr>
          <xdr:cNvPr id="156" name="155 ovalas" descr="6">
            <a:extLst>
              <a:ext uri="{FF2B5EF4-FFF2-40B4-BE49-F238E27FC236}">
                <a16:creationId xmlns:a16="http://schemas.microsoft.com/office/drawing/2014/main" id="{00000000-0008-0000-0600-00009C000000}"/>
              </a:ext>
            </a:extLst>
          </xdr:cNvPr>
          <xdr:cNvSpPr/>
        </xdr:nvSpPr>
        <xdr:spPr>
          <a:xfrm>
            <a:off x="622274" y="13544550"/>
            <a:ext cx="299933" cy="386395"/>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lt" sz="1600">
                <a:latin typeface="Segoe UI Semibold" panose="020B0702040204020203" pitchFamily="34" charset="0"/>
                <a:cs typeface="Segoe UI Semibold" panose="020B0702040204020203" pitchFamily="34" charset="0"/>
              </a:rPr>
              <a:t>6</a:t>
            </a:r>
          </a:p>
        </xdr:txBody>
      </xdr:sp>
      <xdr:cxnSp macro="">
        <xdr:nvCxnSpPr>
          <xdr:cNvPr id="157" name="156 tiesioji jungtis" descr="Dekoratyvinė linija">
            <a:extLst>
              <a:ext uri="{FF2B5EF4-FFF2-40B4-BE49-F238E27FC236}">
                <a16:creationId xmlns:a16="http://schemas.microsoft.com/office/drawing/2014/main" id="{00000000-0008-0000-0600-00009D000000}"/>
              </a:ext>
            </a:extLst>
          </xdr:cNvPr>
          <xdr:cNvCxnSpPr>
            <a:cxnSpLocks/>
          </xdr:cNvCxnSpPr>
        </xdr:nvCxnSpPr>
        <xdr:spPr>
          <a:xfrm>
            <a:off x="625449" y="14161136"/>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pic>
        <xdr:nvPicPr>
          <xdr:cNvPr id="158" name="157 paveikslėlis" descr="Rodyklė žemyn">
            <a:extLst>
              <a:ext uri="{FF2B5EF4-FFF2-40B4-BE49-F238E27FC236}">
                <a16:creationId xmlns:a16="http://schemas.microsoft.com/office/drawing/2014/main" id="{00000000-0008-0000-0600-00009E000000}"/>
              </a:ext>
            </a:extLst>
          </xdr:cNvPr>
          <xdr:cNvPicPr>
            <a:picLocks noChangeAspect="1"/>
          </xdr:cNvPicPr>
        </xdr:nvPicPr>
        <xdr:blipFill rotWithShape="1">
          <a:blip xmlns:r="http://schemas.openxmlformats.org/officeDocument/2006/relationships" r:embed="rId10"/>
          <a:srcRect l="50577" t="24115" r="25368" b="21977"/>
          <a:stretch/>
        </xdr:blipFill>
        <xdr:spPr>
          <a:xfrm>
            <a:off x="2485011" y="13632504"/>
            <a:ext cx="158075" cy="154021"/>
          </a:xfrm>
          <a:prstGeom prst="rect">
            <a:avLst/>
          </a:prstGeom>
        </xdr:spPr>
      </xdr:pic>
    </xdr:grpSp>
    <xdr:clientData/>
  </xdr:twoCellAnchor>
  <xdr:twoCellAnchor editAs="oneCell">
    <xdr:from>
      <xdr:col>0</xdr:col>
      <xdr:colOff>385765</xdr:colOff>
      <xdr:row>70</xdr:row>
      <xdr:rowOff>180975</xdr:rowOff>
    </xdr:from>
    <xdr:to>
      <xdr:col>1</xdr:col>
      <xdr:colOff>6921640</xdr:colOff>
      <xdr:row>88</xdr:row>
      <xdr:rowOff>98823</xdr:rowOff>
    </xdr:to>
    <xdr:grpSp>
      <xdr:nvGrpSpPr>
        <xdr:cNvPr id="2" name="Daugiau rasite žiniatinklyje" descr="Daugiau informacijos rasite žiniatinklyje, su žiniatinklio nuorodomis „Atgal į viršų“, „Kitas veiksmas“">
          <a:extLst>
            <a:ext uri="{FF2B5EF4-FFF2-40B4-BE49-F238E27FC236}">
              <a16:creationId xmlns:a16="http://schemas.microsoft.com/office/drawing/2014/main" id="{00000000-0008-0000-0600-000002000000}"/>
            </a:ext>
          </a:extLst>
        </xdr:cNvPr>
        <xdr:cNvGrpSpPr/>
      </xdr:nvGrpSpPr>
      <xdr:grpSpPr>
        <a:xfrm>
          <a:off x="385765" y="14087475"/>
          <a:ext cx="7383600" cy="3346848"/>
          <a:chOff x="385765" y="14586347"/>
          <a:chExt cx="5695950" cy="3267075"/>
        </a:xfrm>
      </xdr:grpSpPr>
      <xdr:sp macro="" textlink="">
        <xdr:nvSpPr>
          <xdr:cNvPr id="160" name="159 stačiakampis" descr="Fonas">
            <a:extLst>
              <a:ext uri="{FF2B5EF4-FFF2-40B4-BE49-F238E27FC236}">
                <a16:creationId xmlns:a16="http://schemas.microsoft.com/office/drawing/2014/main" id="{00000000-0008-0000-0600-0000A0000000}"/>
              </a:ext>
            </a:extLst>
          </xdr:cNvPr>
          <xdr:cNvSpPr/>
        </xdr:nvSpPr>
        <xdr:spPr>
          <a:xfrm>
            <a:off x="385765" y="14586347"/>
            <a:ext cx="5695950" cy="326707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161" name="Veiksmas" descr="Daugiau informacijos rasite žiniatinklyje">
            <a:extLst>
              <a:ext uri="{FF2B5EF4-FFF2-40B4-BE49-F238E27FC236}">
                <a16:creationId xmlns:a16="http://schemas.microsoft.com/office/drawing/2014/main" id="{00000000-0008-0000-0600-0000A1000000}"/>
              </a:ext>
            </a:extLst>
          </xdr:cNvPr>
          <xdr:cNvSpPr txBox="1"/>
        </xdr:nvSpPr>
        <xdr:spPr>
          <a:xfrm>
            <a:off x="617513" y="14705045"/>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lt"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Daugiau informacijos rasite žiniatinklyje</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62" name="161 tiesioji jungtis" descr="Dekoratyvinė linija">
            <a:extLst>
              <a:ext uri="{FF2B5EF4-FFF2-40B4-BE49-F238E27FC236}">
                <a16:creationId xmlns:a16="http://schemas.microsoft.com/office/drawing/2014/main" id="{00000000-0008-0000-0600-0000A2000000}"/>
              </a:ext>
            </a:extLst>
          </xdr:cNvPr>
          <xdr:cNvCxnSpPr>
            <a:cxnSpLocks/>
          </xdr:cNvCxnSpPr>
        </xdr:nvCxnSpPr>
        <xdr:spPr>
          <a:xfrm>
            <a:off x="620689" y="15212458"/>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63" name="Mygtukas Pirmyn" descr="Atgal į viršų, hipersaitu susieta su langeliu A1">
            <a:hlinkClick xmlns:r="http://schemas.openxmlformats.org/officeDocument/2006/relationships" r:id="rId11" tooltip="Pasirinkite norėdami grįžti į šio darbalapio langelį A1"/>
            <a:extLst>
              <a:ext uri="{FF2B5EF4-FFF2-40B4-BE49-F238E27FC236}">
                <a16:creationId xmlns:a16="http://schemas.microsoft.com/office/drawing/2014/main" id="{00000000-0008-0000-0600-0000A3000000}"/>
              </a:ext>
            </a:extLst>
          </xdr:cNvPr>
          <xdr:cNvSpPr/>
        </xdr:nvSpPr>
        <xdr:spPr>
          <a:xfrm>
            <a:off x="620689" y="17089123"/>
            <a:ext cx="2899352" cy="536454"/>
          </a:xfrm>
          <a:prstGeom prst="up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lt" sz="1200">
                <a:solidFill>
                  <a:srgbClr val="0B744D"/>
                </a:solidFill>
                <a:latin typeface="Segoe UI" pitchFamily="34" charset="0"/>
                <a:ea typeface="Segoe UI" pitchFamily="34" charset="0"/>
                <a:cs typeface="Segoe UI" pitchFamily="34" charset="0"/>
              </a:rPr>
              <a:t>Atgal į viršų</a:t>
            </a:r>
          </a:p>
        </xdr:txBody>
      </xdr:sp>
      <xdr:cxnSp macro="">
        <xdr:nvCxnSpPr>
          <xdr:cNvPr id="164" name="163 tiesioji jungtis" descr="Dekoratyvinė linija">
            <a:extLst>
              <a:ext uri="{FF2B5EF4-FFF2-40B4-BE49-F238E27FC236}">
                <a16:creationId xmlns:a16="http://schemas.microsoft.com/office/drawing/2014/main" id="{00000000-0008-0000-0600-0000A4000000}"/>
              </a:ext>
            </a:extLst>
          </xdr:cNvPr>
          <xdr:cNvCxnSpPr>
            <a:cxnSpLocks/>
          </xdr:cNvCxnSpPr>
        </xdr:nvCxnSpPr>
        <xdr:spPr>
          <a:xfrm>
            <a:off x="620689" y="16843772"/>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65" name="Mygtukas Pirmyn" descr="Kito veiksmo mygtukas, hipersaitu susietas su kitu lapu">
            <a:hlinkClick xmlns:r="http://schemas.openxmlformats.org/officeDocument/2006/relationships" r:id="rId2" tooltip="Pasirinkite, jei norite pereiti prie kito veiksmo"/>
            <a:extLst>
              <a:ext uri="{FF2B5EF4-FFF2-40B4-BE49-F238E27FC236}">
                <a16:creationId xmlns:a16="http://schemas.microsoft.com/office/drawing/2014/main" id="{00000000-0008-0000-0600-0000A5000000}"/>
              </a:ext>
            </a:extLst>
          </xdr:cNvPr>
          <xdr:cNvSpPr/>
        </xdr:nvSpPr>
        <xdr:spPr>
          <a:xfrm>
            <a:off x="4679635" y="17279624"/>
            <a:ext cx="1154430" cy="34849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lt" sz="1200">
                <a:solidFill>
                  <a:srgbClr val="0B744D"/>
                </a:solidFill>
                <a:latin typeface="Segoe UI" pitchFamily="34" charset="0"/>
                <a:ea typeface="Segoe UI" pitchFamily="34" charset="0"/>
                <a:cs typeface="Segoe UI" pitchFamily="34" charset="0"/>
              </a:rPr>
              <a:t>Kitas veiksmas</a:t>
            </a:r>
          </a:p>
        </xdr:txBody>
      </xdr:sp>
      <xdr:sp macro="" textlink="">
        <xdr:nvSpPr>
          <xdr:cNvPr id="166" name="Veiksmas" descr="„Excel“ lentelių apžvalga, hipersaitu susieta su žiniatinkliu">
            <a:hlinkClick xmlns:r="http://schemas.openxmlformats.org/officeDocument/2006/relationships" r:id="rId12" tooltip="Pasirinkite norėdami iš žiniatinklio sužinoti apie „Excel“ lentelių apžvalgą"/>
            <a:extLst>
              <a:ext uri="{FF2B5EF4-FFF2-40B4-BE49-F238E27FC236}">
                <a16:creationId xmlns:a16="http://schemas.microsoft.com/office/drawing/2014/main" id="{00000000-0008-0000-0600-0000A6000000}"/>
              </a:ext>
            </a:extLst>
          </xdr:cNvPr>
          <xdr:cNvSpPr txBox="1"/>
        </xdr:nvSpPr>
        <xdr:spPr>
          <a:xfrm>
            <a:off x="1024548" y="15381196"/>
            <a:ext cx="1737702" cy="3100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lt"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„Excel“ lentelių apžvalga</a:t>
            </a:r>
          </a:p>
        </xdr:txBody>
      </xdr:sp>
      <xdr:pic>
        <xdr:nvPicPr>
          <xdr:cNvPr id="167" name="22 grafinis elementas" descr="Rodyklė">
            <a:hlinkClick xmlns:r="http://schemas.openxmlformats.org/officeDocument/2006/relationships" r:id="rId12" tooltip="Pasirinkite norėdami sužinoti daugiau iš žiniatinklio"/>
            <a:extLst>
              <a:ext uri="{FF2B5EF4-FFF2-40B4-BE49-F238E27FC236}">
                <a16:creationId xmlns:a16="http://schemas.microsoft.com/office/drawing/2014/main" id="{00000000-0008-0000-0600-0000A7000000}"/>
              </a:ext>
            </a:extLst>
          </xdr:cNvPr>
          <xdr:cNvPicPr>
            <a:picLocks noChangeAspect="1"/>
          </xdr:cNvPicPr>
        </xdr:nvPicPr>
        <xdr:blipFill>
          <a:blip xmlns:r="http://schemas.openxmlformats.org/officeDocument/2006/relationships" r:embed="rId13">
            <a:extLst>
              <a:ext uri="{96DAC541-7B7A-43D3-8B79-37D633B846F1}">
                <asvg:svgBlip xmlns:asvg="http://schemas.microsoft.com/office/drawing/2016/SVG/main" xmlns="" r:embed="rId14"/>
              </a:ext>
            </a:extLst>
          </a:blip>
          <a:stretch>
            <a:fillRect/>
          </a:stretch>
        </xdr:blipFill>
        <xdr:spPr>
          <a:xfrm>
            <a:off x="597268" y="15285919"/>
            <a:ext cx="454554" cy="448472"/>
          </a:xfrm>
          <a:prstGeom prst="rect">
            <a:avLst/>
          </a:prstGeom>
        </xdr:spPr>
      </xdr:pic>
      <xdr:sp macro="" textlink="">
        <xdr:nvSpPr>
          <xdr:cNvPr id="168" name="Veiksmas" descr="„Excel“ lentelės duomenų sumavimas, hipersaitu susieta su žiniatinkliu">
            <a:hlinkClick xmlns:r="http://schemas.openxmlformats.org/officeDocument/2006/relationships" r:id="rId15" tooltip="Pasirinkite norėdami iš žiniatinklio sužinoti apie bendro duomenų kiekio naudojimą „Excel“ lentelėje"/>
            <a:extLst>
              <a:ext uri="{FF2B5EF4-FFF2-40B4-BE49-F238E27FC236}">
                <a16:creationId xmlns:a16="http://schemas.microsoft.com/office/drawing/2014/main" id="{00000000-0008-0000-0600-0000A8000000}"/>
              </a:ext>
            </a:extLst>
          </xdr:cNvPr>
          <xdr:cNvSpPr txBox="1"/>
        </xdr:nvSpPr>
        <xdr:spPr>
          <a:xfrm>
            <a:off x="1024548" y="15845803"/>
            <a:ext cx="2080602" cy="2904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lt"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„Excel“ lentelės duomenų sumavimas</a:t>
            </a:r>
          </a:p>
        </xdr:txBody>
      </xdr:sp>
      <xdr:pic>
        <xdr:nvPicPr>
          <xdr:cNvPr id="169" name="22 grafinis elementas" descr="Rodyklė">
            <a:hlinkClick xmlns:r="http://schemas.openxmlformats.org/officeDocument/2006/relationships" r:id="rId15" tooltip="Pasirinkite norėdami sužinoti daugiau iš žiniatinklio"/>
            <a:extLst>
              <a:ext uri="{FF2B5EF4-FFF2-40B4-BE49-F238E27FC236}">
                <a16:creationId xmlns:a16="http://schemas.microsoft.com/office/drawing/2014/main" id="{00000000-0008-0000-0600-0000A9000000}"/>
              </a:ext>
            </a:extLst>
          </xdr:cNvPr>
          <xdr:cNvPicPr>
            <a:picLocks noChangeAspect="1"/>
          </xdr:cNvPicPr>
        </xdr:nvPicPr>
        <xdr:blipFill>
          <a:blip xmlns:r="http://schemas.openxmlformats.org/officeDocument/2006/relationships" r:embed="rId13">
            <a:extLst>
              <a:ext uri="{96DAC541-7B7A-43D3-8B79-37D633B846F1}">
                <asvg:svgBlip xmlns:asvg="http://schemas.microsoft.com/office/drawing/2016/SVG/main" xmlns="" r:embed="rId14"/>
              </a:ext>
            </a:extLst>
          </a:blip>
          <a:stretch>
            <a:fillRect/>
          </a:stretch>
        </xdr:blipFill>
        <xdr:spPr>
          <a:xfrm>
            <a:off x="597268" y="15743773"/>
            <a:ext cx="454554" cy="448472"/>
          </a:xfrm>
          <a:prstGeom prst="rect">
            <a:avLst/>
          </a:prstGeom>
        </xdr:spPr>
      </xdr:pic>
      <xdr:sp macro="" textlink="">
        <xdr:nvSpPr>
          <xdr:cNvPr id="170" name="Veiksmas" descr="Apskaičiuojamųjų stulpelių naudojimas „Excel“ lentelėje, hipersaitu susieta su žiniatinkliu">
            <a:hlinkClick xmlns:r="http://schemas.openxmlformats.org/officeDocument/2006/relationships" r:id="rId16" tooltip="Pasirinkite norėdami iš žiniatinklio sužinoti apie apskaičiuojamųjų stulpelių naudojimą „Excel“ lentelėje"/>
            <a:extLst>
              <a:ext uri="{FF2B5EF4-FFF2-40B4-BE49-F238E27FC236}">
                <a16:creationId xmlns:a16="http://schemas.microsoft.com/office/drawing/2014/main" id="{00000000-0008-0000-0600-0000AA000000}"/>
              </a:ext>
            </a:extLst>
          </xdr:cNvPr>
          <xdr:cNvSpPr txBox="1"/>
        </xdr:nvSpPr>
        <xdr:spPr>
          <a:xfrm>
            <a:off x="1024548" y="16312969"/>
            <a:ext cx="4016107" cy="2904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lt-LT"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Apskaičiuojamųjų stulpelių naudojimas </a:t>
            </a: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programos </a:t>
            </a:r>
            <a:r>
              <a:rPr lang="lt-LT"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„Excel“ lentelėje</a:t>
            </a:r>
          </a:p>
        </xdr:txBody>
      </xdr:sp>
      <xdr:pic>
        <xdr:nvPicPr>
          <xdr:cNvPr id="171" name="22 grafinis elementas" descr="Rodyklė">
            <a:hlinkClick xmlns:r="http://schemas.openxmlformats.org/officeDocument/2006/relationships" r:id="rId16" tooltip="Pasirinkite norėdami sužinoti daugiau iš žiniatinklio"/>
            <a:extLst>
              <a:ext uri="{FF2B5EF4-FFF2-40B4-BE49-F238E27FC236}">
                <a16:creationId xmlns:a16="http://schemas.microsoft.com/office/drawing/2014/main" id="{00000000-0008-0000-0600-0000AB000000}"/>
              </a:ext>
            </a:extLst>
          </xdr:cNvPr>
          <xdr:cNvPicPr>
            <a:picLocks noChangeAspect="1"/>
          </xdr:cNvPicPr>
        </xdr:nvPicPr>
        <xdr:blipFill>
          <a:blip xmlns:r="http://schemas.openxmlformats.org/officeDocument/2006/relationships" r:embed="rId13">
            <a:extLst>
              <a:ext uri="{96DAC541-7B7A-43D3-8B79-37D633B846F1}">
                <asvg:svgBlip xmlns:asvg="http://schemas.microsoft.com/office/drawing/2016/SVG/main" xmlns="" r:embed="rId14"/>
              </a:ext>
            </a:extLst>
          </a:blip>
          <a:stretch>
            <a:fillRect/>
          </a:stretch>
        </xdr:blipFill>
        <xdr:spPr>
          <a:xfrm>
            <a:off x="597268" y="16210939"/>
            <a:ext cx="454554" cy="448472"/>
          </a:xfrm>
          <a:prstGeom prst="rect">
            <a:avLst/>
          </a:prstGeom>
        </xdr:spPr>
      </xdr:pic>
    </xdr:grpSp>
    <xdr:clientData/>
  </xdr:twoCellAnchor>
</xdr:wsDr>
</file>

<file path=xl/drawings/drawing81.xml><?xml version="1.0" encoding="utf-8"?>
<xdr:wsDr xmlns:xdr="http://schemas.openxmlformats.org/drawingml/2006/spreadsheetDrawing" xmlns:a="http://schemas.openxmlformats.org/drawingml/2006/main">
  <xdr:twoCellAnchor editAs="oneCell">
    <xdr:from>
      <xdr:col>0</xdr:col>
      <xdr:colOff>333375</xdr:colOff>
      <xdr:row>0</xdr:row>
      <xdr:rowOff>276225</xdr:rowOff>
    </xdr:from>
    <xdr:to>
      <xdr:col>1</xdr:col>
      <xdr:colOff>6869250</xdr:colOff>
      <xdr:row>22</xdr:row>
      <xdr:rowOff>76200</xdr:rowOff>
    </xdr:to>
    <xdr:grpSp>
      <xdr:nvGrpSpPr>
        <xdr:cNvPr id="9" name="Išplečiamojo sąrašo įterpimas" descr="Išplečiamojo sąrašo įterpimas Išplečiamojo sąrašo naudojimas žmonėms palengvinti duomenų įvedimą. Štai kaip galite sukurti tokį sąrašą: Tarkime, norite, kad tik trijų „Skyrių“ pavadinimai būtų leistini įrašai kiekvienam produktui dešinėje. Šie skyriai yra: Daržovės ir vaisiai, mėsa ir duona. Spustelėkite ir vilkite, kad pasirinktumėte geltonus langelius po dalimi „Skyrius“. Skirtuke „Duomenys“ spustelėkite „Duomenų tikrinimas“. Dalyje „Leisti“ spustelėkite „Sąrašas“. Lauke „Šaltinis“ įveskite Daržovės ir vaisiai, Mėsa, Kepykla. Įsitikinkite, kad tarp jų yra kableliai. Baigę spustelėkite „Gerai“. Dabar spustelėkite geltoną langelį, esantį greta langelio pavadinimu „Obuoliai“ ir pamatysite išplečiamąjį meniu. Daugiau informacijos pateiksime toliau Kitas">
          <a:extLst>
            <a:ext uri="{FF2B5EF4-FFF2-40B4-BE49-F238E27FC236}">
              <a16:creationId xmlns:a16="http://schemas.microsoft.com/office/drawing/2014/main" id="{00000000-0008-0000-0700-000009000000}"/>
            </a:ext>
          </a:extLst>
        </xdr:cNvPr>
        <xdr:cNvGrpSpPr/>
      </xdr:nvGrpSpPr>
      <xdr:grpSpPr>
        <a:xfrm>
          <a:off x="333375" y="276225"/>
          <a:ext cx="7383600" cy="4562475"/>
          <a:chOff x="333375" y="276225"/>
          <a:chExt cx="5693569" cy="4636294"/>
        </a:xfrm>
      </xdr:grpSpPr>
      <xdr:sp macro="" textlink="">
        <xdr:nvSpPr>
          <xdr:cNvPr id="89" name="88 stačiakampis" descr="Fonas">
            <a:extLst>
              <a:ext uri="{FF2B5EF4-FFF2-40B4-BE49-F238E27FC236}">
                <a16:creationId xmlns:a16="http://schemas.microsoft.com/office/drawing/2014/main" id="{00000000-0008-0000-0700-000059000000}"/>
              </a:ext>
            </a:extLst>
          </xdr:cNvPr>
          <xdr:cNvSpPr/>
        </xdr:nvSpPr>
        <xdr:spPr>
          <a:xfrm>
            <a:off x="333375" y="276225"/>
            <a:ext cx="5693569" cy="4636294"/>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90" name="Veiksmas" descr="Išplečiamojo sąrašo įterpimas">
            <a:extLst>
              <a:ext uri="{FF2B5EF4-FFF2-40B4-BE49-F238E27FC236}">
                <a16:creationId xmlns:a16="http://schemas.microsoft.com/office/drawing/2014/main" id="{00000000-0008-0000-0700-00005A000000}"/>
              </a:ext>
            </a:extLst>
          </xdr:cNvPr>
          <xdr:cNvSpPr txBox="1"/>
        </xdr:nvSpPr>
        <xdr:spPr>
          <a:xfrm>
            <a:off x="565123" y="394923"/>
            <a:ext cx="5214170"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lt"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Išplečiamojo sąrašo įterpimas</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91" name="90 tiesioji jungtis" descr="Dekoratyvinė linija">
            <a:extLst>
              <a:ext uri="{FF2B5EF4-FFF2-40B4-BE49-F238E27FC236}">
                <a16:creationId xmlns:a16="http://schemas.microsoft.com/office/drawing/2014/main" id="{00000000-0008-0000-0700-00005B000000}"/>
              </a:ext>
            </a:extLst>
          </xdr:cNvPr>
          <xdr:cNvCxnSpPr>
            <a:cxnSpLocks/>
          </xdr:cNvCxnSpPr>
        </xdr:nvCxnSpPr>
        <xdr:spPr>
          <a:xfrm>
            <a:off x="568299" y="902336"/>
            <a:ext cx="5210995"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92" name="Mygtukas Pirmyn" descr="Daugiau informacijos sužinosite išanalizavę išsamiau">
            <a:hlinkClick xmlns:r="http://schemas.openxmlformats.org/officeDocument/2006/relationships" r:id="rId1"/>
            <a:extLst>
              <a:ext uri="{FF2B5EF4-FFF2-40B4-BE49-F238E27FC236}">
                <a16:creationId xmlns:a16="http://schemas.microsoft.com/office/drawing/2014/main" id="{00000000-0008-0000-0700-00005C000000}"/>
              </a:ext>
            </a:extLst>
          </xdr:cNvPr>
          <xdr:cNvSpPr/>
        </xdr:nvSpPr>
        <xdr:spPr>
          <a:xfrm>
            <a:off x="568298" y="4178263"/>
            <a:ext cx="2898140" cy="545979"/>
          </a:xfrm>
          <a:prstGeom prst="down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lt" sz="1200">
                <a:solidFill>
                  <a:srgbClr val="0B744D"/>
                </a:solidFill>
                <a:latin typeface="Segoe UI" pitchFamily="34" charset="0"/>
                <a:ea typeface="Segoe UI" pitchFamily="34" charset="0"/>
                <a:cs typeface="Segoe UI" pitchFamily="34" charset="0"/>
              </a:rPr>
              <a:t>Daugiau informacijos sužinosite išanalizavę išsamiau</a:t>
            </a:r>
          </a:p>
        </xdr:txBody>
      </xdr:sp>
      <xdr:cxnSp macro="">
        <xdr:nvCxnSpPr>
          <xdr:cNvPr id="93" name="92 tiesioji jungtis" descr="Dekoratyvinė linija">
            <a:extLst>
              <a:ext uri="{FF2B5EF4-FFF2-40B4-BE49-F238E27FC236}">
                <a16:creationId xmlns:a16="http://schemas.microsoft.com/office/drawing/2014/main" id="{00000000-0008-0000-0700-00005D000000}"/>
              </a:ext>
            </a:extLst>
          </xdr:cNvPr>
          <xdr:cNvCxnSpPr>
            <a:cxnSpLocks/>
          </xdr:cNvCxnSpPr>
        </xdr:nvCxnSpPr>
        <xdr:spPr>
          <a:xfrm>
            <a:off x="568299" y="3907631"/>
            <a:ext cx="5210995"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94" name="Mygtukas Pirmyn" descr="Kito veiksmo mygtukas, hipersaitu susietas su kitu lapu">
            <a:hlinkClick xmlns:r="http://schemas.openxmlformats.org/officeDocument/2006/relationships" r:id="rId2" tooltip="Pasirinkite, jei norite pereiti prie kito veiksmo"/>
            <a:extLst>
              <a:ext uri="{FF2B5EF4-FFF2-40B4-BE49-F238E27FC236}">
                <a16:creationId xmlns:a16="http://schemas.microsoft.com/office/drawing/2014/main" id="{00000000-0008-0000-0700-00005E000000}"/>
              </a:ext>
            </a:extLst>
          </xdr:cNvPr>
          <xdr:cNvSpPr/>
        </xdr:nvSpPr>
        <xdr:spPr>
          <a:xfrm>
            <a:off x="4624864" y="4178263"/>
            <a:ext cx="1154430" cy="353255"/>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lt" sz="1200">
                <a:solidFill>
                  <a:srgbClr val="0B744D"/>
                </a:solidFill>
                <a:latin typeface="Segoe UI" pitchFamily="34" charset="0"/>
                <a:ea typeface="Segoe UI" pitchFamily="34" charset="0"/>
                <a:cs typeface="Segoe UI" pitchFamily="34" charset="0"/>
              </a:rPr>
              <a:t>Kitas veiksmas</a:t>
            </a:r>
          </a:p>
        </xdr:txBody>
      </xdr:sp>
      <xdr:sp macro="" textlink="">
        <xdr:nvSpPr>
          <xdr:cNvPr id="95" name="Veiksmas" descr="Išplečiamojo sąrašo naudojimas žmonėms palengvinti duomenų įvedimą. Štai kaip galite sukurti tokį sąrašą:">
            <a:extLst>
              <a:ext uri="{FF2B5EF4-FFF2-40B4-BE49-F238E27FC236}">
                <a16:creationId xmlns:a16="http://schemas.microsoft.com/office/drawing/2014/main" id="{00000000-0008-0000-0700-00005F000000}"/>
              </a:ext>
            </a:extLst>
          </xdr:cNvPr>
          <xdr:cNvSpPr txBox="1"/>
        </xdr:nvSpPr>
        <xdr:spPr>
          <a:xfrm>
            <a:off x="561975" y="975946"/>
            <a:ext cx="5298557" cy="2503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l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Išplečiamieji sąrašai leidžia žmonėms lengviau įvesti duomenis. Štai kaip galima jį sukurti: </a:t>
            </a:r>
          </a:p>
        </xdr:txBody>
      </xdr:sp>
      <xdr:sp macro="" textlink="">
        <xdr:nvSpPr>
          <xdr:cNvPr id="96" name="Veiksmas" descr="Tarkime, norite, kad tik trijų „Skyrių“ pavadinimai būtų leistini įrašai kiekvienam produktui dešinėje. Šie skyriai yra: Daržovės ir vaisiai, mėsa ir duona">
            <a:extLst>
              <a:ext uri="{FF2B5EF4-FFF2-40B4-BE49-F238E27FC236}">
                <a16:creationId xmlns:a16="http://schemas.microsoft.com/office/drawing/2014/main" id="{00000000-0008-0000-0700-000060000000}"/>
              </a:ext>
            </a:extLst>
          </xdr:cNvPr>
          <xdr:cNvSpPr txBox="1"/>
        </xdr:nvSpPr>
        <xdr:spPr>
          <a:xfrm>
            <a:off x="969777" y="1319678"/>
            <a:ext cx="4809516" cy="5245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l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Norime, kad tik trys skyriaus pavadinimai būtų leistini įrašai kiekvienam produktui dešinėje. Šie skyriai: Daržovės ir vaisiai, Mėsa ir Duona.</a:t>
            </a:r>
          </a:p>
        </xdr:txBody>
      </xdr:sp>
      <xdr:sp macro="" textlink="">
        <xdr:nvSpPr>
          <xdr:cNvPr id="97" name="96 ovalas" descr="1">
            <a:extLst>
              <a:ext uri="{FF2B5EF4-FFF2-40B4-BE49-F238E27FC236}">
                <a16:creationId xmlns:a16="http://schemas.microsoft.com/office/drawing/2014/main" id="{00000000-0008-0000-0700-000061000000}"/>
              </a:ext>
            </a:extLst>
          </xdr:cNvPr>
          <xdr:cNvSpPr/>
        </xdr:nvSpPr>
        <xdr:spPr>
          <a:xfrm>
            <a:off x="565124" y="1277179"/>
            <a:ext cx="299808" cy="395091"/>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lt" sz="1600">
                <a:latin typeface="Segoe UI Semibold" panose="020B0702040204020203" pitchFamily="34" charset="0"/>
                <a:cs typeface="Segoe UI Semibold" panose="020B0702040204020203" pitchFamily="34" charset="0"/>
              </a:rPr>
              <a:t>1</a:t>
            </a:r>
          </a:p>
        </xdr:txBody>
      </xdr:sp>
      <xdr:sp macro="" textlink="">
        <xdr:nvSpPr>
          <xdr:cNvPr id="98" name="Veiksmas" descr="Spustelėkite ir vilkite, kad pasirinktumėte geltonus langelius po dalimi „Skyrius“">
            <a:extLst>
              <a:ext uri="{FF2B5EF4-FFF2-40B4-BE49-F238E27FC236}">
                <a16:creationId xmlns:a16="http://schemas.microsoft.com/office/drawing/2014/main" id="{00000000-0008-0000-0700-000062000000}"/>
              </a:ext>
            </a:extLst>
          </xdr:cNvPr>
          <xdr:cNvSpPr txBox="1"/>
        </xdr:nvSpPr>
        <xdr:spPr>
          <a:xfrm>
            <a:off x="969776" y="1816123"/>
            <a:ext cx="4809517" cy="4733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l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Spustelėkite ir vilkite, kad pasirinktumėte geltonus langelius dalyje </a:t>
            </a:r>
            <a:r>
              <a:rPr lang="lt"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Skyrius</a:t>
            </a:r>
            <a:r>
              <a:rPr lang="l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t>
            </a:r>
          </a:p>
        </xdr:txBody>
      </xdr:sp>
      <xdr:sp macro="" textlink="">
        <xdr:nvSpPr>
          <xdr:cNvPr id="99" name="98 ovalas" descr="2">
            <a:extLst>
              <a:ext uri="{FF2B5EF4-FFF2-40B4-BE49-F238E27FC236}">
                <a16:creationId xmlns:a16="http://schemas.microsoft.com/office/drawing/2014/main" id="{00000000-0008-0000-0700-000063000000}"/>
              </a:ext>
            </a:extLst>
          </xdr:cNvPr>
          <xdr:cNvSpPr/>
        </xdr:nvSpPr>
        <xdr:spPr>
          <a:xfrm>
            <a:off x="565124" y="1768862"/>
            <a:ext cx="299808" cy="395091"/>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lt" sz="1600">
                <a:latin typeface="Segoe UI Semibold" panose="020B0702040204020203" pitchFamily="34" charset="0"/>
                <a:cs typeface="Segoe UI Semibold" panose="020B0702040204020203" pitchFamily="34" charset="0"/>
              </a:rPr>
              <a:t>2</a:t>
            </a:r>
          </a:p>
        </xdr:txBody>
      </xdr:sp>
      <xdr:sp macro="" textlink="">
        <xdr:nvSpPr>
          <xdr:cNvPr id="100" name="Veiksmas" descr="Skirtuke „Duomenys“ spustelėkite „Duomenų tikrinimas“. Dalyje „Leisti“ spustelėkite „Sąrašas“">
            <a:extLst>
              <a:ext uri="{FF2B5EF4-FFF2-40B4-BE49-F238E27FC236}">
                <a16:creationId xmlns:a16="http://schemas.microsoft.com/office/drawing/2014/main" id="{00000000-0008-0000-0700-000064000000}"/>
              </a:ext>
            </a:extLst>
          </xdr:cNvPr>
          <xdr:cNvSpPr txBox="1"/>
        </xdr:nvSpPr>
        <xdr:spPr>
          <a:xfrm>
            <a:off x="969777" y="2329764"/>
            <a:ext cx="4809516" cy="4823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defRPr/>
            </a:pPr>
            <a:r>
              <a:rPr lang="l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Skirtuke </a:t>
            </a:r>
            <a:r>
              <a:rPr lang="lt"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Duomenys</a:t>
            </a:r>
            <a:r>
              <a:rPr lang="l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spustelėkite </a:t>
            </a:r>
            <a:r>
              <a:rPr lang="lt"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Duomenų tikrinimas</a:t>
            </a:r>
            <a:r>
              <a:rPr lang="l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Dalyje </a:t>
            </a:r>
            <a:r>
              <a:rPr lang="lt-LT"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Kas leidžiama</a:t>
            </a:r>
            <a:r>
              <a:rPr lang="l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spustelėkite </a:t>
            </a:r>
            <a:r>
              <a:rPr lang="lt"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Sąrašas</a:t>
            </a:r>
            <a:r>
              <a:rPr lang="l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p>
        </xdr:txBody>
      </xdr:sp>
      <xdr:sp macro="" textlink="">
        <xdr:nvSpPr>
          <xdr:cNvPr id="101" name="100 ovalas" descr="3">
            <a:extLst>
              <a:ext uri="{FF2B5EF4-FFF2-40B4-BE49-F238E27FC236}">
                <a16:creationId xmlns:a16="http://schemas.microsoft.com/office/drawing/2014/main" id="{00000000-0008-0000-0700-000065000000}"/>
              </a:ext>
            </a:extLst>
          </xdr:cNvPr>
          <xdr:cNvSpPr/>
        </xdr:nvSpPr>
        <xdr:spPr>
          <a:xfrm>
            <a:off x="565124" y="2287266"/>
            <a:ext cx="299808" cy="395091"/>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lt" sz="1600">
                <a:latin typeface="Segoe UI Semibold" panose="020B0702040204020203" pitchFamily="34" charset="0"/>
                <a:cs typeface="Segoe UI Semibold" panose="020B0702040204020203" pitchFamily="34" charset="0"/>
              </a:rPr>
              <a:t>3</a:t>
            </a:r>
          </a:p>
        </xdr:txBody>
      </xdr:sp>
      <xdr:sp macro="" textlink="">
        <xdr:nvSpPr>
          <xdr:cNvPr id="102" name="Veiksmas" descr="Lauke „Šaltinis“ įveskite Daržovės ir vaisiai, Mėsa, Kepykla. Įsitikinkite, kad tarp jų yra kableliai. Baigę spustelėkite „Gerai“">
            <a:extLst>
              <a:ext uri="{FF2B5EF4-FFF2-40B4-BE49-F238E27FC236}">
                <a16:creationId xmlns:a16="http://schemas.microsoft.com/office/drawing/2014/main" id="{00000000-0008-0000-0700-000066000000}"/>
              </a:ext>
            </a:extLst>
          </xdr:cNvPr>
          <xdr:cNvSpPr txBox="1"/>
        </xdr:nvSpPr>
        <xdr:spPr>
          <a:xfrm>
            <a:off x="969777" y="2828512"/>
            <a:ext cx="4809516" cy="4772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l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Lauke </a:t>
            </a:r>
            <a:r>
              <a:rPr lang="lt"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Šaltinis</a:t>
            </a:r>
            <a:r>
              <a:rPr lang="l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įveskite:</a:t>
            </a:r>
            <a:r>
              <a:rPr lang="lt"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Daržovės ir vaisiai</a:t>
            </a:r>
            <a:r>
              <a:rPr lang="l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r>
              <a:rPr lang="lt"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Mėsa</a:t>
            </a:r>
            <a:r>
              <a:rPr lang="l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r>
              <a:rPr lang="lt"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Duona</a:t>
            </a:r>
            <a:r>
              <a:rPr lang="l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Nepamirškite tarp jų padėti kablelių. Baigę spustelėkite </a:t>
            </a:r>
            <a:r>
              <a:rPr lang="lt"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Gerai</a:t>
            </a:r>
            <a:r>
              <a:rPr lang="l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t>
            </a:r>
          </a:p>
        </xdr:txBody>
      </xdr:sp>
      <xdr:sp macro="" textlink="">
        <xdr:nvSpPr>
          <xdr:cNvPr id="103" name="102 ovalas" descr="4">
            <a:extLst>
              <a:ext uri="{FF2B5EF4-FFF2-40B4-BE49-F238E27FC236}">
                <a16:creationId xmlns:a16="http://schemas.microsoft.com/office/drawing/2014/main" id="{00000000-0008-0000-0700-000067000000}"/>
              </a:ext>
            </a:extLst>
          </xdr:cNvPr>
          <xdr:cNvSpPr/>
        </xdr:nvSpPr>
        <xdr:spPr>
          <a:xfrm>
            <a:off x="565124" y="2786014"/>
            <a:ext cx="299808" cy="395091"/>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lt" sz="1600">
                <a:latin typeface="Segoe UI Semibold" panose="020B0702040204020203" pitchFamily="34" charset="0"/>
                <a:cs typeface="Segoe UI Semibold" panose="020B0702040204020203" pitchFamily="34" charset="0"/>
              </a:rPr>
              <a:t>4</a:t>
            </a:r>
          </a:p>
        </xdr:txBody>
      </xdr:sp>
      <xdr:sp macro="" textlink="">
        <xdr:nvSpPr>
          <xdr:cNvPr id="104" name="Veiksmas" descr="Dabar spustelėkite geltoną langelį, esantį greta langelio pavadinimu „Obuoliai“ ir pamatysite išplečiamąjį meniu">
            <a:extLst>
              <a:ext uri="{FF2B5EF4-FFF2-40B4-BE49-F238E27FC236}">
                <a16:creationId xmlns:a16="http://schemas.microsoft.com/office/drawing/2014/main" id="{00000000-0008-0000-0700-000068000000}"/>
              </a:ext>
            </a:extLst>
          </xdr:cNvPr>
          <xdr:cNvSpPr txBox="1"/>
        </xdr:nvSpPr>
        <xdr:spPr>
          <a:xfrm>
            <a:off x="969777" y="3322087"/>
            <a:ext cx="4809516" cy="4579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l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Dabar šalia </a:t>
            </a:r>
            <a:r>
              <a:rPr lang="lt"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Obuoliai</a:t>
            </a:r>
            <a:r>
              <a:rPr lang="l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spustelėkite geltoną langelį ir peržiūrėkite išplečiamąjį meniu.</a:t>
            </a:r>
          </a:p>
        </xdr:txBody>
      </xdr:sp>
      <xdr:sp macro="" textlink="">
        <xdr:nvSpPr>
          <xdr:cNvPr id="105" name="104 ovalas" descr="5">
            <a:extLst>
              <a:ext uri="{FF2B5EF4-FFF2-40B4-BE49-F238E27FC236}">
                <a16:creationId xmlns:a16="http://schemas.microsoft.com/office/drawing/2014/main" id="{00000000-0008-0000-0700-000069000000}"/>
              </a:ext>
            </a:extLst>
          </xdr:cNvPr>
          <xdr:cNvSpPr/>
        </xdr:nvSpPr>
        <xdr:spPr>
          <a:xfrm>
            <a:off x="565124" y="3274827"/>
            <a:ext cx="299808" cy="395091"/>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lt" sz="1600">
                <a:latin typeface="Segoe UI Semibold" panose="020B0702040204020203" pitchFamily="34" charset="0"/>
                <a:cs typeface="Segoe UI Semibold" panose="020B0702040204020203" pitchFamily="34" charset="0"/>
              </a:rPr>
              <a:t>5</a:t>
            </a:r>
          </a:p>
        </xdr:txBody>
      </xdr:sp>
    </xdr:grpSp>
    <xdr:clientData/>
  </xdr:twoCellAnchor>
  <xdr:twoCellAnchor editAs="oneCell">
    <xdr:from>
      <xdr:col>0</xdr:col>
      <xdr:colOff>390525</xdr:colOff>
      <xdr:row>26</xdr:row>
      <xdr:rowOff>0</xdr:rowOff>
    </xdr:from>
    <xdr:to>
      <xdr:col>1</xdr:col>
      <xdr:colOff>6926400</xdr:colOff>
      <xdr:row>60</xdr:row>
      <xdr:rowOff>114300</xdr:rowOff>
    </xdr:to>
    <xdr:grpSp>
      <xdr:nvGrpSpPr>
        <xdr:cNvPr id="7" name="Geriausios praktikos patarimas apie išplečiamuosius sąrašus: naudokite lentelę." descr="Geriausios praktikos patarimas apie išplečiamuosius sąrašus: naudokite lentelę. Ką tik jus išmokėme, kaip įterpti išplečiamąjį meniu skirtą „Skyrių“ sąrašui. Tačiau ką daryti, jei šis sąrašas pasikeis? Pvz., ką daryti, jei atsiras naujas skyrius, vadinamas „Pieno produktai“? Jums tektų atnaujinti dialogo langą „Duomenų tikrinimas“. Tačiau yra ir patogesnis būdas, jeigu iš pradžių sukursite lentelę: stulpelyje F spustelėkite langelių su „Skyriumi“. Pavyzdžiui, spustelėkite langelį „Mėsa“. Sukurkite lentelę spausdami CTRL ir T klavišą, tada „Gerai“. Dabar dar kartą nustatysite „Duomenų tikrinimą“. D stulpelyje pasirinkite visus tuščius langelius dalyje „Skyrius“. Skirtuke „Duomenys“ spustelėkite „Duomenų tikrinimas“. Dalyje „Leisti“ spustelėkite „Sąrašas“. Spustelėkite lauke „Šaltinis“, tada spustelėkite rodyklės aukštyn mygtuką ir vilkite, kad pasirinktumėte tik Daržovių ir vaisių, Mėsos ir Duonos langelius stulpelyje F. Tada spustelėkite rodyklės žemyn mygtuką. Viską turėtumėte matyti „Šaltinio“ lauke: =$F$32:$F$34. (Jei nematote, galite įvesti.) Spustelėkite „Gerai“. Dabar spustelėkite išplečiamąją rodyklę. Yra tik trys skyriai: Daržovės ir vaisia, mėsa ir duona. Tačiau jei stulpelyje F po „Duona“ pridėsite naują skyrių, jis bus atnaujinamas kartu su šiuo nauju skyriumi">
          <a:extLst>
            <a:ext uri="{FF2B5EF4-FFF2-40B4-BE49-F238E27FC236}">
              <a16:creationId xmlns:a16="http://schemas.microsoft.com/office/drawing/2014/main" id="{00000000-0008-0000-0700-000007000000}"/>
            </a:ext>
          </a:extLst>
        </xdr:cNvPr>
        <xdr:cNvGrpSpPr/>
      </xdr:nvGrpSpPr>
      <xdr:grpSpPr>
        <a:xfrm>
          <a:off x="390525" y="5524500"/>
          <a:ext cx="7383600" cy="6591300"/>
          <a:chOff x="390525" y="6036469"/>
          <a:chExt cx="5693569" cy="6591300"/>
        </a:xfrm>
      </xdr:grpSpPr>
      <xdr:sp macro="" textlink="">
        <xdr:nvSpPr>
          <xdr:cNvPr id="118" name="117 stačiakampis" descr="Fonas">
            <a:extLst>
              <a:ext uri="{FF2B5EF4-FFF2-40B4-BE49-F238E27FC236}">
                <a16:creationId xmlns:a16="http://schemas.microsoft.com/office/drawing/2014/main" id="{00000000-0008-0000-0700-000076000000}"/>
              </a:ext>
            </a:extLst>
          </xdr:cNvPr>
          <xdr:cNvSpPr/>
        </xdr:nvSpPr>
        <xdr:spPr>
          <a:xfrm>
            <a:off x="390525" y="6036469"/>
            <a:ext cx="5693569" cy="6591300"/>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119" name="Veiksmas" descr="Geriausios praktikos patarimai apie išplečiamuosius sąrašus: naudokite lentelę">
            <a:extLst>
              <a:ext uri="{FF2B5EF4-FFF2-40B4-BE49-F238E27FC236}">
                <a16:creationId xmlns:a16="http://schemas.microsoft.com/office/drawing/2014/main" id="{00000000-0008-0000-0700-000077000000}"/>
              </a:ext>
            </a:extLst>
          </xdr:cNvPr>
          <xdr:cNvSpPr txBox="1"/>
        </xdr:nvSpPr>
        <xdr:spPr>
          <a:xfrm>
            <a:off x="622273" y="6164692"/>
            <a:ext cx="5214170" cy="8528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lt" sz="2200" b="0" kern="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rPr>
              <a:t>Geriausios praktikos patarimai apie išplečiamuosius sąrašus: Naudokite lentelę.</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20" name="119 tiesioji jungtis" descr="Dekoratyvinė linija">
            <a:extLst>
              <a:ext uri="{FF2B5EF4-FFF2-40B4-BE49-F238E27FC236}">
                <a16:creationId xmlns:a16="http://schemas.microsoft.com/office/drawing/2014/main" id="{00000000-0008-0000-0700-000078000000}"/>
              </a:ext>
            </a:extLst>
          </xdr:cNvPr>
          <xdr:cNvCxnSpPr>
            <a:cxnSpLocks/>
          </xdr:cNvCxnSpPr>
        </xdr:nvCxnSpPr>
        <xdr:spPr>
          <a:xfrm>
            <a:off x="625449" y="7072155"/>
            <a:ext cx="5210995"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21" name="Veiksmas" descr="Ką tik jus išmokėme, kaip įterpti išplečiamąjį meniu skirtą „Skyrių“ sąrašui. Tačiau ką daryti, jei šis sąrašas pasikeis? Pvz., ką daryti, jei atsiras naujas skyrius, vadinamas „Pieno produktai“? Jums tektų atnaujinti dialogo langą „Duomenų tikrinimas“. Tačiau yra ir patogesnis būdas, jeigu iš pradžių sukursite lentelę:">
            <a:extLst>
              <a:ext uri="{FF2B5EF4-FFF2-40B4-BE49-F238E27FC236}">
                <a16:creationId xmlns:a16="http://schemas.microsoft.com/office/drawing/2014/main" id="{00000000-0008-0000-0700-000079000000}"/>
              </a:ext>
            </a:extLst>
          </xdr:cNvPr>
          <xdr:cNvSpPr txBox="1"/>
        </xdr:nvSpPr>
        <xdr:spPr>
          <a:xfrm>
            <a:off x="619125" y="7145765"/>
            <a:ext cx="5298557" cy="7884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l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Ką tik išmokote įterpti skyrių sąrašo  išplečiamąjį meniu. Tačiau ką daryti, jei sąrašas pakeičiamas? Pavyzdžiui, ką daryti, jei atsiranda naujas skyrius Pieno produktai? Turėtumėte atnaujinti dialogo langą Duomenų tikrinimas. Tačiau yra efektyvesnis būdas pirmiausia sukuriant lentelę:</a:t>
            </a:r>
          </a:p>
        </xdr:txBody>
      </xdr:sp>
      <xdr:sp macro="" textlink="">
        <xdr:nvSpPr>
          <xdr:cNvPr id="122" name="Veiksmas" descr="Stulpelyje G, pasirinkite langelį su skyriumi. Pavyzdžiui, spustelėkite langelį „Mėsa“">
            <a:extLst>
              <a:ext uri="{FF2B5EF4-FFF2-40B4-BE49-F238E27FC236}">
                <a16:creationId xmlns:a16="http://schemas.microsoft.com/office/drawing/2014/main" id="{00000000-0008-0000-0700-00007A000000}"/>
              </a:ext>
            </a:extLst>
          </xdr:cNvPr>
          <xdr:cNvSpPr txBox="1"/>
        </xdr:nvSpPr>
        <xdr:spPr>
          <a:xfrm>
            <a:off x="1026927" y="8074761"/>
            <a:ext cx="4809516" cy="4477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lt" sz="1100">
                <a:solidFill>
                  <a:schemeClr val="tx1">
                    <a:lumMod val="75000"/>
                    <a:lumOff val="25000"/>
                  </a:schemeClr>
                </a:solidFill>
                <a:latin typeface="Segoe UI" panose="020B0502040204020203" pitchFamily="34" charset="0"/>
                <a:cs typeface="Segoe UI" panose="020B0502040204020203" pitchFamily="34" charset="0"/>
              </a:rPr>
              <a:t>Stulpelyje F spustelėkite langelį, kuriame yra skyriaus pavadinimas. Pavyzdžiui, spustelėkite </a:t>
            </a:r>
            <a:r>
              <a:rPr lang="lt" sz="1100" b="1">
                <a:solidFill>
                  <a:schemeClr val="tx1">
                    <a:lumMod val="75000"/>
                    <a:lumOff val="25000"/>
                  </a:schemeClr>
                </a:solidFill>
                <a:latin typeface="Segoe UI" panose="020B0502040204020203" pitchFamily="34" charset="0"/>
                <a:cs typeface="Segoe UI" panose="020B0502040204020203" pitchFamily="34" charset="0"/>
              </a:rPr>
              <a:t>Mėsa</a:t>
            </a:r>
            <a:r>
              <a:rPr lang="lt" sz="1100">
                <a:solidFill>
                  <a:schemeClr val="tx1">
                    <a:lumMod val="75000"/>
                    <a:lumOff val="25000"/>
                  </a:schemeClr>
                </a:solidFill>
                <a:latin typeface="Segoe UI" panose="020B0502040204020203" pitchFamily="34" charset="0"/>
                <a:cs typeface="Segoe UI" panose="020B0502040204020203" pitchFamily="34" charset="0"/>
              </a:rPr>
              <a:t>. </a:t>
            </a:r>
          </a:p>
        </xdr:txBody>
      </xdr:sp>
      <xdr:sp macro="" textlink="">
        <xdr:nvSpPr>
          <xdr:cNvPr id="123" name="122 ovalas" descr="1">
            <a:extLst>
              <a:ext uri="{FF2B5EF4-FFF2-40B4-BE49-F238E27FC236}">
                <a16:creationId xmlns:a16="http://schemas.microsoft.com/office/drawing/2014/main" id="{00000000-0008-0000-0700-00007B000000}"/>
              </a:ext>
            </a:extLst>
          </xdr:cNvPr>
          <xdr:cNvSpPr/>
        </xdr:nvSpPr>
        <xdr:spPr>
          <a:xfrm>
            <a:off x="622274" y="8032262"/>
            <a:ext cx="299808" cy="388800"/>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lt" sz="1600">
                <a:latin typeface="Segoe UI Semibold" panose="020B0702040204020203" pitchFamily="34" charset="0"/>
                <a:cs typeface="Segoe UI Semibold" panose="020B0702040204020203" pitchFamily="34" charset="0"/>
              </a:rPr>
              <a:t>1</a:t>
            </a:r>
          </a:p>
        </xdr:txBody>
      </xdr:sp>
      <xdr:sp macro="" textlink="">
        <xdr:nvSpPr>
          <xdr:cNvPr id="124" name="Veiksmas" descr="Yra tik trys skyriai: Daržovės ir vaisia, mėsa ir duona. Tačiau jei stulpelyje F po „Duona“ pridėsite naują skyrių, jis bus atnaujinamas kartu su šiuo nauju skyriumi">
            <a:extLst>
              <a:ext uri="{FF2B5EF4-FFF2-40B4-BE49-F238E27FC236}">
                <a16:creationId xmlns:a16="http://schemas.microsoft.com/office/drawing/2014/main" id="{00000000-0008-0000-0700-00007C000000}"/>
              </a:ext>
            </a:extLst>
          </xdr:cNvPr>
          <xdr:cNvSpPr txBox="1"/>
        </xdr:nvSpPr>
        <xdr:spPr>
          <a:xfrm>
            <a:off x="1026926" y="11565830"/>
            <a:ext cx="4809517" cy="6388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lt" sz="1100">
                <a:solidFill>
                  <a:schemeClr val="tx1">
                    <a:lumMod val="75000"/>
                    <a:lumOff val="25000"/>
                  </a:schemeClr>
                </a:solidFill>
                <a:latin typeface="Segoe UI" panose="020B0502040204020203" pitchFamily="34" charset="0"/>
                <a:cs typeface="Segoe UI" panose="020B0502040204020203" pitchFamily="34" charset="0"/>
              </a:rPr>
              <a:t>Dabar spustelėkite išplečiamąją rodyklę. Galima rinktis tik iš trijų skyrių: Daržovės ir vaisiai, Mėsa ir Duona. Bet jei stulpelio F dalyje Duona įtrauksite naujų skyrių, stulpelis bus atnaujintas įtraukiant naują skyrių.</a:t>
            </a:r>
          </a:p>
          <a:p>
            <a:pPr rtl="0"/>
            <a:endParaRPr lang="en-US" sz="1100">
              <a:solidFill>
                <a:schemeClr val="tx1">
                  <a:lumMod val="75000"/>
                  <a:lumOff val="25000"/>
                </a:schemeClr>
              </a:solidFill>
              <a:latin typeface="Segoe UI" panose="020B0502040204020203" pitchFamily="34" charset="0"/>
              <a:cs typeface="Segoe UI" panose="020B0502040204020203" pitchFamily="34" charset="0"/>
            </a:endParaRPr>
          </a:p>
        </xdr:txBody>
      </xdr:sp>
      <xdr:sp macro="" textlink="">
        <xdr:nvSpPr>
          <xdr:cNvPr id="125" name="124 ovalas" descr="8">
            <a:extLst>
              <a:ext uri="{FF2B5EF4-FFF2-40B4-BE49-F238E27FC236}">
                <a16:creationId xmlns:a16="http://schemas.microsoft.com/office/drawing/2014/main" id="{00000000-0008-0000-0700-00007D000000}"/>
              </a:ext>
            </a:extLst>
          </xdr:cNvPr>
          <xdr:cNvSpPr/>
        </xdr:nvSpPr>
        <xdr:spPr>
          <a:xfrm>
            <a:off x="622274" y="11523331"/>
            <a:ext cx="299808" cy="388800"/>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lt" sz="1600">
                <a:latin typeface="Segoe UI Semibold" panose="020B0702040204020203" pitchFamily="34" charset="0"/>
                <a:cs typeface="Segoe UI Semibold" panose="020B0702040204020203" pitchFamily="34" charset="0"/>
              </a:rPr>
              <a:t>8</a:t>
            </a:r>
          </a:p>
        </xdr:txBody>
      </xdr:sp>
      <xdr:sp macro="" textlink="">
        <xdr:nvSpPr>
          <xdr:cNvPr id="126" name="Veiksmas" descr="Sukurkite lentelę spausdami CTRL ir T klavišą, tada „Gerai“">
            <a:extLst>
              <a:ext uri="{FF2B5EF4-FFF2-40B4-BE49-F238E27FC236}">
                <a16:creationId xmlns:a16="http://schemas.microsoft.com/office/drawing/2014/main" id="{00000000-0008-0000-0700-00007E000000}"/>
              </a:ext>
            </a:extLst>
          </xdr:cNvPr>
          <xdr:cNvSpPr txBox="1"/>
        </xdr:nvSpPr>
        <xdr:spPr>
          <a:xfrm>
            <a:off x="1026927" y="8549199"/>
            <a:ext cx="4809516" cy="4685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lt" sz="1100">
                <a:solidFill>
                  <a:schemeClr val="tx1">
                    <a:lumMod val="75000"/>
                    <a:lumOff val="25000"/>
                  </a:schemeClr>
                </a:solidFill>
                <a:latin typeface="Segoe UI" panose="020B0502040204020203" pitchFamily="34" charset="0"/>
                <a:cs typeface="Segoe UI" panose="020B0502040204020203" pitchFamily="34" charset="0"/>
              </a:rPr>
              <a:t>Sukurkite lentelę paspausdami </a:t>
            </a:r>
            <a:r>
              <a:rPr lang="lt" sz="1100" baseline="0">
                <a:solidFill>
                  <a:schemeClr val="tx1">
                    <a:lumMod val="75000"/>
                    <a:lumOff val="25000"/>
                  </a:schemeClr>
                </a:solidFill>
                <a:latin typeface="Segoe UI" panose="020B0502040204020203" pitchFamily="34" charset="0"/>
                <a:cs typeface="Segoe UI" panose="020B0502040204020203" pitchFamily="34" charset="0"/>
              </a:rPr>
              <a:t>                             </a:t>
            </a:r>
            <a:r>
              <a:rPr lang="lt" sz="1100">
                <a:solidFill>
                  <a:schemeClr val="tx1">
                    <a:lumMod val="75000"/>
                    <a:lumOff val="25000"/>
                  </a:schemeClr>
                </a:solidFill>
                <a:latin typeface="Segoe UI" panose="020B0502040204020203" pitchFamily="34" charset="0"/>
                <a:cs typeface="Segoe UI" panose="020B0502040204020203" pitchFamily="34" charset="0"/>
              </a:rPr>
              <a:t>        </a:t>
            </a:r>
            <a:r>
              <a:rPr lang="lt" sz="1100" baseline="0">
                <a:solidFill>
                  <a:schemeClr val="tx1">
                    <a:lumMod val="75000"/>
                    <a:lumOff val="25000"/>
                  </a:schemeClr>
                </a:solidFill>
                <a:latin typeface="Segoe UI" panose="020B0502040204020203" pitchFamily="34" charset="0"/>
                <a:cs typeface="Segoe UI" panose="020B0502040204020203" pitchFamily="34" charset="0"/>
              </a:rPr>
              <a:t> </a:t>
            </a:r>
            <a:r>
              <a:rPr lang="lt" sz="1100" b="0">
                <a:solidFill>
                  <a:schemeClr val="tx1">
                    <a:lumMod val="75000"/>
                    <a:lumOff val="25000"/>
                  </a:schemeClr>
                </a:solidFill>
                <a:latin typeface="Segoe UI" panose="020B0502040204020203" pitchFamily="34" charset="0"/>
                <a:cs typeface="Segoe UI" panose="020B0502040204020203" pitchFamily="34" charset="0"/>
              </a:rPr>
              <a:t>, tada – </a:t>
            </a:r>
            <a:r>
              <a:rPr lang="lt" sz="1100" b="1">
                <a:solidFill>
                  <a:schemeClr val="tx1">
                    <a:lumMod val="75000"/>
                    <a:lumOff val="25000"/>
                  </a:schemeClr>
                </a:solidFill>
                <a:latin typeface="Segoe UI" panose="020B0502040204020203" pitchFamily="34" charset="0"/>
                <a:cs typeface="Segoe UI" panose="020B0502040204020203" pitchFamily="34" charset="0"/>
              </a:rPr>
              <a:t>Gerai</a:t>
            </a:r>
            <a:r>
              <a:rPr lang="lt" sz="1100">
                <a:solidFill>
                  <a:schemeClr val="tx1">
                    <a:lumMod val="75000"/>
                    <a:lumOff val="25000"/>
                  </a:schemeClr>
                </a:solidFill>
                <a:latin typeface="Segoe UI" panose="020B0502040204020203" pitchFamily="34" charset="0"/>
                <a:cs typeface="Segoe UI" panose="020B0502040204020203" pitchFamily="34" charset="0"/>
              </a:rPr>
              <a:t>.</a:t>
            </a:r>
          </a:p>
        </xdr:txBody>
      </xdr:sp>
      <xdr:sp macro="" textlink="">
        <xdr:nvSpPr>
          <xdr:cNvPr id="127" name="126 ovalas" descr="2">
            <a:extLst>
              <a:ext uri="{FF2B5EF4-FFF2-40B4-BE49-F238E27FC236}">
                <a16:creationId xmlns:a16="http://schemas.microsoft.com/office/drawing/2014/main" id="{00000000-0008-0000-0700-00007F000000}"/>
              </a:ext>
            </a:extLst>
          </xdr:cNvPr>
          <xdr:cNvSpPr/>
        </xdr:nvSpPr>
        <xdr:spPr>
          <a:xfrm>
            <a:off x="622274" y="8506700"/>
            <a:ext cx="299808" cy="388800"/>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lt" sz="1600">
                <a:latin typeface="Segoe UI Semibold" panose="020B0702040204020203" pitchFamily="34" charset="0"/>
                <a:cs typeface="Segoe UI Semibold" panose="020B0702040204020203" pitchFamily="34" charset="0"/>
              </a:rPr>
              <a:t>2</a:t>
            </a:r>
          </a:p>
        </xdr:txBody>
      </xdr:sp>
      <xdr:sp macro="" textlink="">
        <xdr:nvSpPr>
          <xdr:cNvPr id="128" name="Veiksmas" descr="Dabar dar kartą nustatysite „Duomenų tikrinimą“. D stulpelyje pasirinkite visus tuščius langelius dalyje „Skyrius“">
            <a:extLst>
              <a:ext uri="{FF2B5EF4-FFF2-40B4-BE49-F238E27FC236}">
                <a16:creationId xmlns:a16="http://schemas.microsoft.com/office/drawing/2014/main" id="{00000000-0008-0000-0700-000080000000}"/>
              </a:ext>
            </a:extLst>
          </xdr:cNvPr>
          <xdr:cNvSpPr txBox="1"/>
        </xdr:nvSpPr>
        <xdr:spPr>
          <a:xfrm>
            <a:off x="1026927" y="9038184"/>
            <a:ext cx="4809516" cy="5034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lt" sz="1100">
                <a:solidFill>
                  <a:schemeClr val="tx1">
                    <a:lumMod val="75000"/>
                    <a:lumOff val="25000"/>
                  </a:schemeClr>
                </a:solidFill>
                <a:latin typeface="Segoe UI" panose="020B0502040204020203" pitchFamily="34" charset="0"/>
                <a:cs typeface="Segoe UI" panose="020B0502040204020203" pitchFamily="34" charset="0"/>
              </a:rPr>
              <a:t>Dabar iš naujo nustatysite duomenų tikrinimą. Stulpelyje D, pažymėkite visus tuščius dalies </a:t>
            </a:r>
            <a:r>
              <a:rPr lang="lt" sz="1100" b="1">
                <a:solidFill>
                  <a:schemeClr val="tx1">
                    <a:lumMod val="75000"/>
                    <a:lumOff val="25000"/>
                  </a:schemeClr>
                </a:solidFill>
                <a:latin typeface="Segoe UI" panose="020B0502040204020203" pitchFamily="34" charset="0"/>
                <a:cs typeface="Segoe UI" panose="020B0502040204020203" pitchFamily="34" charset="0"/>
              </a:rPr>
              <a:t>Skyrius</a:t>
            </a:r>
            <a:r>
              <a:rPr lang="lt" sz="1100">
                <a:solidFill>
                  <a:schemeClr val="tx1">
                    <a:lumMod val="75000"/>
                    <a:lumOff val="25000"/>
                  </a:schemeClr>
                </a:solidFill>
                <a:latin typeface="Segoe UI" panose="020B0502040204020203" pitchFamily="34" charset="0"/>
                <a:cs typeface="Segoe UI" panose="020B0502040204020203" pitchFamily="34" charset="0"/>
              </a:rPr>
              <a:t> langelius.</a:t>
            </a:r>
            <a:endParaRPr lang="en-US" sz="1100" b="1">
              <a:solidFill>
                <a:schemeClr val="tx1">
                  <a:lumMod val="75000"/>
                  <a:lumOff val="25000"/>
                </a:schemeClr>
              </a:solidFill>
              <a:latin typeface="Segoe UI" panose="020B0502040204020203" pitchFamily="34" charset="0"/>
              <a:cs typeface="Segoe UI" panose="020B0502040204020203" pitchFamily="34" charset="0"/>
            </a:endParaRPr>
          </a:p>
        </xdr:txBody>
      </xdr:sp>
      <xdr:sp macro="" textlink="">
        <xdr:nvSpPr>
          <xdr:cNvPr id="129" name="128 ovalas" descr="3">
            <a:extLst>
              <a:ext uri="{FF2B5EF4-FFF2-40B4-BE49-F238E27FC236}">
                <a16:creationId xmlns:a16="http://schemas.microsoft.com/office/drawing/2014/main" id="{00000000-0008-0000-0700-000081000000}"/>
              </a:ext>
            </a:extLst>
          </xdr:cNvPr>
          <xdr:cNvSpPr/>
        </xdr:nvSpPr>
        <xdr:spPr>
          <a:xfrm>
            <a:off x="622274" y="8995685"/>
            <a:ext cx="299808" cy="388800"/>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lt" sz="1600">
                <a:latin typeface="Segoe UI Semibold" panose="020B0702040204020203" pitchFamily="34" charset="0"/>
                <a:cs typeface="Segoe UI Semibold" panose="020B0702040204020203" pitchFamily="34" charset="0"/>
              </a:rPr>
              <a:t>3</a:t>
            </a:r>
          </a:p>
        </xdr:txBody>
      </xdr:sp>
      <xdr:cxnSp macro="">
        <xdr:nvCxnSpPr>
          <xdr:cNvPr id="130" name="129 tiesioji jungtis" descr="Dekoratyvinė linija">
            <a:extLst>
              <a:ext uri="{FF2B5EF4-FFF2-40B4-BE49-F238E27FC236}">
                <a16:creationId xmlns:a16="http://schemas.microsoft.com/office/drawing/2014/main" id="{00000000-0008-0000-0700-000082000000}"/>
              </a:ext>
            </a:extLst>
          </xdr:cNvPr>
          <xdr:cNvCxnSpPr>
            <a:cxnSpLocks/>
          </xdr:cNvCxnSpPr>
        </xdr:nvCxnSpPr>
        <xdr:spPr>
          <a:xfrm>
            <a:off x="625449" y="12328823"/>
            <a:ext cx="5210995"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08" name="Veiksmas" descr="Skirtuke „Duomenys“ spustelėkite „Duomenų tikrinimas“. Dalyje „Leisti“ spustelėkite „Sąrašas“">
            <a:extLst>
              <a:ext uri="{FF2B5EF4-FFF2-40B4-BE49-F238E27FC236}">
                <a16:creationId xmlns:a16="http://schemas.microsoft.com/office/drawing/2014/main" id="{00000000-0008-0000-0700-00006C000000}"/>
              </a:ext>
            </a:extLst>
          </xdr:cNvPr>
          <xdr:cNvSpPr txBox="1"/>
        </xdr:nvSpPr>
        <xdr:spPr>
          <a:xfrm>
            <a:off x="1026927" y="9547796"/>
            <a:ext cx="4809516" cy="4891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defRPr/>
            </a:pPr>
            <a:r>
              <a:rPr lang="l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Skirtuke </a:t>
            </a:r>
            <a:r>
              <a:rPr lang="lt"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Duomenys</a:t>
            </a:r>
            <a:r>
              <a:rPr lang="l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spustelėkite </a:t>
            </a:r>
            <a:r>
              <a:rPr lang="lt"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Duomenų tikrinimas</a:t>
            </a:r>
            <a:r>
              <a:rPr lang="l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Dalyje </a:t>
            </a:r>
            <a:r>
              <a:rPr lang="lt-LT"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Kas leidžiama</a:t>
            </a:r>
            <a:r>
              <a:rPr lang="l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spustelėkite </a:t>
            </a:r>
            <a:r>
              <a:rPr lang="lt"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Sąrašas</a:t>
            </a:r>
            <a:r>
              <a:rPr lang="l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p>
        </xdr:txBody>
      </xdr:sp>
      <xdr:sp macro="" textlink="">
        <xdr:nvSpPr>
          <xdr:cNvPr id="109" name="108 ovalas" descr="4">
            <a:extLst>
              <a:ext uri="{FF2B5EF4-FFF2-40B4-BE49-F238E27FC236}">
                <a16:creationId xmlns:a16="http://schemas.microsoft.com/office/drawing/2014/main" id="{00000000-0008-0000-0700-00006D000000}"/>
              </a:ext>
            </a:extLst>
          </xdr:cNvPr>
          <xdr:cNvSpPr/>
        </xdr:nvSpPr>
        <xdr:spPr>
          <a:xfrm>
            <a:off x="622274" y="9505296"/>
            <a:ext cx="299808" cy="388800"/>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lt" sz="1600">
                <a:latin typeface="Segoe UI Semibold" panose="020B0702040204020203" pitchFamily="34" charset="0"/>
                <a:cs typeface="Segoe UI Semibold" panose="020B0702040204020203" pitchFamily="34" charset="0"/>
              </a:rPr>
              <a:t>4</a:t>
            </a:r>
          </a:p>
        </xdr:txBody>
      </xdr:sp>
      <xdr:sp macro="" textlink="">
        <xdr:nvSpPr>
          <xdr:cNvPr id="110" name="Veiksmas" descr="Spustelėkite lauke „Šaltinis“, tada spustelėkite rodyklės aukštyn mygtuką">
            <a:extLst>
              <a:ext uri="{FF2B5EF4-FFF2-40B4-BE49-F238E27FC236}">
                <a16:creationId xmlns:a16="http://schemas.microsoft.com/office/drawing/2014/main" id="{00000000-0008-0000-0700-00006E000000}"/>
              </a:ext>
            </a:extLst>
          </xdr:cNvPr>
          <xdr:cNvSpPr txBox="1"/>
        </xdr:nvSpPr>
        <xdr:spPr>
          <a:xfrm>
            <a:off x="1026927" y="10055981"/>
            <a:ext cx="4809516" cy="4858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l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Spaustelėkite lauke </a:t>
            </a:r>
            <a:r>
              <a:rPr lang="lt"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Šaltinis</a:t>
            </a:r>
            <a:r>
              <a:rPr lang="l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tada spustelėkite rodyklę aukštyn</a:t>
            </a:r>
          </a:p>
        </xdr:txBody>
      </xdr:sp>
      <xdr:sp macro="" textlink="">
        <xdr:nvSpPr>
          <xdr:cNvPr id="111" name="110 ovalas" descr="5">
            <a:extLst>
              <a:ext uri="{FF2B5EF4-FFF2-40B4-BE49-F238E27FC236}">
                <a16:creationId xmlns:a16="http://schemas.microsoft.com/office/drawing/2014/main" id="{00000000-0008-0000-0700-00006F000000}"/>
              </a:ext>
            </a:extLst>
          </xdr:cNvPr>
          <xdr:cNvSpPr/>
        </xdr:nvSpPr>
        <xdr:spPr>
          <a:xfrm>
            <a:off x="622274" y="10013481"/>
            <a:ext cx="299808" cy="388800"/>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lt" sz="1600">
                <a:latin typeface="Segoe UI Semibold" panose="020B0702040204020203" pitchFamily="34" charset="0"/>
                <a:cs typeface="Segoe UI Semibold" panose="020B0702040204020203" pitchFamily="34" charset="0"/>
              </a:rPr>
              <a:t>5</a:t>
            </a:r>
          </a:p>
        </xdr:txBody>
      </xdr:sp>
      <xdr:sp macro="" textlink="">
        <xdr:nvSpPr>
          <xdr:cNvPr id="112" name="Veiksmas" descr="Spustelėkite ir vilkite, kad pasirinktumėte tik Daržovių ir vaisių, Mėsos ir Duonos langelius stulpelyje F. Tada spustelėkite rodyklės žemyn mygtuką">
            <a:extLst>
              <a:ext uri="{FF2B5EF4-FFF2-40B4-BE49-F238E27FC236}">
                <a16:creationId xmlns:a16="http://schemas.microsoft.com/office/drawing/2014/main" id="{00000000-0008-0000-0700-000070000000}"/>
              </a:ext>
            </a:extLst>
          </xdr:cNvPr>
          <xdr:cNvSpPr txBox="1"/>
        </xdr:nvSpPr>
        <xdr:spPr>
          <a:xfrm>
            <a:off x="1026927" y="10545596"/>
            <a:ext cx="4809516"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l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Spustelėkite ir vilkite norėdami stulpelyje F pažymėti tik langelius </a:t>
            </a:r>
            <a:r>
              <a:rPr lang="lt"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Daržovės ir vaisiai</a:t>
            </a:r>
            <a:r>
              <a:rPr lang="l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r>
              <a:rPr lang="lt"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Mėsa</a:t>
            </a:r>
            <a:r>
              <a:rPr lang="l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ir </a:t>
            </a:r>
            <a:r>
              <a:rPr lang="lt"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Duona</a:t>
            </a:r>
            <a:r>
              <a:rPr lang="l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Spustelėkite rodyklės žemyn klavišą </a:t>
            </a:r>
          </a:p>
        </xdr:txBody>
      </xdr:sp>
      <xdr:sp macro="" textlink="">
        <xdr:nvSpPr>
          <xdr:cNvPr id="113" name="112 ovalas" descr="6">
            <a:extLst>
              <a:ext uri="{FF2B5EF4-FFF2-40B4-BE49-F238E27FC236}">
                <a16:creationId xmlns:a16="http://schemas.microsoft.com/office/drawing/2014/main" id="{00000000-0008-0000-0700-000071000000}"/>
              </a:ext>
            </a:extLst>
          </xdr:cNvPr>
          <xdr:cNvSpPr/>
        </xdr:nvSpPr>
        <xdr:spPr>
          <a:xfrm>
            <a:off x="622274" y="10503097"/>
            <a:ext cx="299808" cy="388800"/>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lt" sz="1600">
                <a:latin typeface="Segoe UI Semibold" panose="020B0702040204020203" pitchFamily="34" charset="0"/>
                <a:cs typeface="Segoe UI Semibold" panose="020B0702040204020203" pitchFamily="34" charset="0"/>
              </a:rPr>
              <a:t>6</a:t>
            </a:r>
          </a:p>
        </xdr:txBody>
      </xdr:sp>
      <xdr:sp macro="" textlink="">
        <xdr:nvSpPr>
          <xdr:cNvPr id="114" name="Veiksmas" descr="Viską turėtumėte matyti „Šaltinio“ lauke: =$F$32:$F$34. (Jei nematote, galite įvesti.) Spustelėkite „Gerai“">
            <a:extLst>
              <a:ext uri="{FF2B5EF4-FFF2-40B4-BE49-F238E27FC236}">
                <a16:creationId xmlns:a16="http://schemas.microsoft.com/office/drawing/2014/main" id="{00000000-0008-0000-0700-000072000000}"/>
              </a:ext>
            </a:extLst>
          </xdr:cNvPr>
          <xdr:cNvSpPr txBox="1"/>
        </xdr:nvSpPr>
        <xdr:spPr>
          <a:xfrm>
            <a:off x="1026927" y="11044987"/>
            <a:ext cx="4809516" cy="5255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l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Lauke </a:t>
            </a:r>
            <a:r>
              <a:rPr lang="lt"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Šaltinis</a:t>
            </a:r>
            <a:r>
              <a:rPr lang="l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matysite: = </a:t>
            </a:r>
            <a:r>
              <a:rPr lang="lt"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$F$32:$F$34.</a:t>
            </a:r>
            <a:r>
              <a:rPr lang="l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(Jei nematote, galite tai įvesti.) Spustelėkite </a:t>
            </a:r>
            <a:r>
              <a:rPr lang="lt"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Gerai</a:t>
            </a:r>
            <a:r>
              <a:rPr lang="l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t>
            </a:r>
          </a:p>
        </xdr:txBody>
      </xdr:sp>
      <xdr:sp macro="" textlink="">
        <xdr:nvSpPr>
          <xdr:cNvPr id="115" name="114 ovalas" descr="7">
            <a:extLst>
              <a:ext uri="{FF2B5EF4-FFF2-40B4-BE49-F238E27FC236}">
                <a16:creationId xmlns:a16="http://schemas.microsoft.com/office/drawing/2014/main" id="{00000000-0008-0000-0700-000073000000}"/>
              </a:ext>
            </a:extLst>
          </xdr:cNvPr>
          <xdr:cNvSpPr/>
        </xdr:nvSpPr>
        <xdr:spPr>
          <a:xfrm>
            <a:off x="622274" y="11002487"/>
            <a:ext cx="299808" cy="388800"/>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lt" sz="1600">
                <a:latin typeface="Segoe UI Semibold" panose="020B0702040204020203" pitchFamily="34" charset="0"/>
                <a:cs typeface="Segoe UI Semibold" panose="020B0702040204020203" pitchFamily="34" charset="0"/>
              </a:rPr>
              <a:t>7</a:t>
            </a:r>
          </a:p>
        </xdr:txBody>
      </xdr:sp>
      <xdr:sp macro="" textlink="">
        <xdr:nvSpPr>
          <xdr:cNvPr id="116" name="Stačiakampis: 115 suapvalintais kampais" descr="CTRL klavišas">
            <a:extLst>
              <a:ext uri="{FF2B5EF4-FFF2-40B4-BE49-F238E27FC236}">
                <a16:creationId xmlns:a16="http://schemas.microsoft.com/office/drawing/2014/main" id="{00000000-0008-0000-0700-000074000000}"/>
              </a:ext>
            </a:extLst>
          </xdr:cNvPr>
          <xdr:cNvSpPr/>
        </xdr:nvSpPr>
        <xdr:spPr>
          <a:xfrm>
            <a:off x="2614061" y="8571317"/>
            <a:ext cx="459442" cy="257175"/>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lt" sz="900" spc="100" baseline="0">
                <a:solidFill>
                  <a:schemeClr val="tx1"/>
                </a:solidFill>
                <a:latin typeface="Segoe UI" panose="020B0502040204020203" pitchFamily="34" charset="0"/>
                <a:cs typeface="Segoe UI" panose="020B0502040204020203" pitchFamily="34" charset="0"/>
              </a:rPr>
              <a:t>CTRL</a:t>
            </a:r>
            <a:endParaRPr lang="en-US" sz="800" spc="100" baseline="0">
              <a:solidFill>
                <a:schemeClr val="tx1"/>
              </a:solidFill>
              <a:latin typeface="Segoe UI" panose="020B0502040204020203" pitchFamily="34" charset="0"/>
              <a:cs typeface="Segoe UI" panose="020B0502040204020203" pitchFamily="34" charset="0"/>
            </a:endParaRPr>
          </a:p>
        </xdr:txBody>
      </xdr:sp>
      <xdr:sp macro="" textlink="">
        <xdr:nvSpPr>
          <xdr:cNvPr id="117" name="Stačiakampis: 116 suapvalintais kampais" descr="T klavišas">
            <a:extLst>
              <a:ext uri="{FF2B5EF4-FFF2-40B4-BE49-F238E27FC236}">
                <a16:creationId xmlns:a16="http://schemas.microsoft.com/office/drawing/2014/main" id="{00000000-0008-0000-0700-000075000000}"/>
              </a:ext>
            </a:extLst>
          </xdr:cNvPr>
          <xdr:cNvSpPr/>
        </xdr:nvSpPr>
        <xdr:spPr>
          <a:xfrm>
            <a:off x="3158465" y="8571317"/>
            <a:ext cx="466658" cy="257175"/>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lt" sz="900">
                <a:solidFill>
                  <a:schemeClr val="tx1"/>
                </a:solidFill>
                <a:latin typeface="Segoe UI" panose="020B0502040204020203" pitchFamily="34" charset="0"/>
                <a:cs typeface="Segoe UI" panose="020B0502040204020203" pitchFamily="34" charset="0"/>
              </a:rPr>
              <a:t>A</a:t>
            </a:r>
          </a:p>
        </xdr:txBody>
      </xdr:sp>
      <xdr:pic>
        <xdr:nvPicPr>
          <xdr:cNvPr id="4" name="3 paveikslėlis" descr="Nuorodos mygtukas „Redaguoti“">
            <a:extLst>
              <a:ext uri="{FF2B5EF4-FFF2-40B4-BE49-F238E27FC236}">
                <a16:creationId xmlns:a16="http://schemas.microsoft.com/office/drawing/2014/main" id="{00000000-0008-0000-0700-000004000000}"/>
              </a:ext>
            </a:extLst>
          </xdr:cNvPr>
          <xdr:cNvPicPr>
            <a:picLocks noChangeAspect="1"/>
          </xdr:cNvPicPr>
        </xdr:nvPicPr>
        <xdr:blipFill rotWithShape="1">
          <a:blip xmlns:r="http://schemas.openxmlformats.org/officeDocument/2006/relationships" r:embed="rId3"/>
          <a:srcRect l="14712" t="24591" r="18206" b="23984"/>
          <a:stretch/>
        </xdr:blipFill>
        <xdr:spPr>
          <a:xfrm>
            <a:off x="4087809" y="10103988"/>
            <a:ext cx="204439" cy="181207"/>
          </a:xfrm>
          <a:prstGeom prst="rect">
            <a:avLst/>
          </a:prstGeom>
        </xdr:spPr>
      </xdr:pic>
      <xdr:pic>
        <xdr:nvPicPr>
          <xdr:cNvPr id="5" name="4 paveikslėlis" descr="Nuorodos mygtukas Uždaryti">
            <a:extLst>
              <a:ext uri="{FF2B5EF4-FFF2-40B4-BE49-F238E27FC236}">
                <a16:creationId xmlns:a16="http://schemas.microsoft.com/office/drawing/2014/main" id="{00000000-0008-0000-0700-000005000000}"/>
              </a:ext>
            </a:extLst>
          </xdr:cNvPr>
          <xdr:cNvPicPr>
            <a:picLocks noChangeAspect="1"/>
          </xdr:cNvPicPr>
        </xdr:nvPicPr>
        <xdr:blipFill rotWithShape="1">
          <a:blip xmlns:r="http://schemas.openxmlformats.org/officeDocument/2006/relationships" r:embed="rId4"/>
          <a:srcRect l="20783" t="7697" r="13466" b="19960"/>
          <a:stretch/>
        </xdr:blipFill>
        <xdr:spPr>
          <a:xfrm>
            <a:off x="3219494" y="10789119"/>
            <a:ext cx="206644" cy="184043"/>
          </a:xfrm>
          <a:prstGeom prst="rect">
            <a:avLst/>
          </a:prstGeom>
        </xdr:spPr>
      </xdr:pic>
    </xdr:grpSp>
    <xdr:clientData/>
  </xdr:twoCellAnchor>
  <xdr:twoCellAnchor editAs="oneCell">
    <xdr:from>
      <xdr:col>4</xdr:col>
      <xdr:colOff>657225</xdr:colOff>
      <xdr:row>33</xdr:row>
      <xdr:rowOff>83980</xdr:rowOff>
    </xdr:from>
    <xdr:to>
      <xdr:col>7</xdr:col>
      <xdr:colOff>447674</xdr:colOff>
      <xdr:row>43</xdr:row>
      <xdr:rowOff>47625</xdr:rowOff>
    </xdr:to>
    <xdr:grpSp>
      <xdr:nvGrpSpPr>
        <xdr:cNvPr id="8" name="7 grupė" descr="SPECIALISTO PATARIMAS&#10;Dažnai žmonės savo tikrinimo sąrašus perkelia į kitą lapą. Taip kiti asmenys rečiau bandys pakeisti sąrašą">
          <a:extLst>
            <a:ext uri="{FF2B5EF4-FFF2-40B4-BE49-F238E27FC236}">
              <a16:creationId xmlns:a16="http://schemas.microsoft.com/office/drawing/2014/main" id="{2AF5B3F9-EEED-4EA5-9B9D-98766FAF035D}"/>
            </a:ext>
          </a:extLst>
        </xdr:cNvPr>
        <xdr:cNvGrpSpPr/>
      </xdr:nvGrpSpPr>
      <xdr:grpSpPr>
        <a:xfrm>
          <a:off x="10610850" y="6941980"/>
          <a:ext cx="2447924" cy="1868645"/>
          <a:chOff x="8591550" y="7361080"/>
          <a:chExt cx="2447924" cy="1868645"/>
        </a:xfrm>
      </xdr:grpSpPr>
      <xdr:sp macro="" textlink="">
        <xdr:nvSpPr>
          <xdr:cNvPr id="134" name="133 lankas" descr="Rodyklė">
            <a:extLst>
              <a:ext uri="{FF2B5EF4-FFF2-40B4-BE49-F238E27FC236}">
                <a16:creationId xmlns:a16="http://schemas.microsoft.com/office/drawing/2014/main" id="{00000000-0008-0000-0700-000086000000}"/>
              </a:ext>
            </a:extLst>
          </xdr:cNvPr>
          <xdr:cNvSpPr/>
        </xdr:nvSpPr>
        <xdr:spPr>
          <a:xfrm rot="1202673">
            <a:off x="9401356" y="7361080"/>
            <a:ext cx="986817" cy="833071"/>
          </a:xfrm>
          <a:prstGeom prst="arc">
            <a:avLst>
              <a:gd name="adj1" fmla="val 14387296"/>
              <a:gd name="adj2" fmla="val 3629369"/>
            </a:avLst>
          </a:prstGeom>
          <a:ln w="19050">
            <a:solidFill>
              <a:schemeClr val="accent2">
                <a:lumMod val="60000"/>
                <a:lumOff val="40000"/>
              </a:schemeClr>
            </a:solidFill>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rtl="0"/>
            <a:endParaRPr lang="en-US" sz="1100"/>
          </a:p>
        </xdr:txBody>
      </xdr:sp>
      <xdr:pic>
        <xdr:nvPicPr>
          <xdr:cNvPr id="136" name="2 grafinis elementas" descr="Pelėda">
            <a:extLst>
              <a:ext uri="{FF2B5EF4-FFF2-40B4-BE49-F238E27FC236}">
                <a16:creationId xmlns:a16="http://schemas.microsoft.com/office/drawing/2014/main" id="{00000000-0008-0000-0700-00008800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xmlns="" r:embed="rId6"/>
              </a:ext>
            </a:extLst>
          </a:blip>
          <a:stretch>
            <a:fillRect/>
          </a:stretch>
        </xdr:blipFill>
        <xdr:spPr>
          <a:xfrm>
            <a:off x="8591550" y="8075784"/>
            <a:ext cx="444647" cy="444647"/>
          </a:xfrm>
          <a:prstGeom prst="rect">
            <a:avLst/>
          </a:prstGeom>
        </xdr:spPr>
      </xdr:pic>
      <xdr:sp macro="" textlink="">
        <xdr:nvSpPr>
          <xdr:cNvPr id="137" name="Veiksmas" descr="SPECIALISTO PATARIMAS&#10;Dažnai žmonės savo tikrinimo sąrašus perkelia į kitą lapą. Taip kiti asmenys rečiau bandys pakeisti sąrašą">
            <a:extLst>
              <a:ext uri="{FF2B5EF4-FFF2-40B4-BE49-F238E27FC236}">
                <a16:creationId xmlns:a16="http://schemas.microsoft.com/office/drawing/2014/main" id="{00000000-0008-0000-0700-000089000000}"/>
              </a:ext>
            </a:extLst>
          </xdr:cNvPr>
          <xdr:cNvSpPr txBox="1"/>
        </xdr:nvSpPr>
        <xdr:spPr>
          <a:xfrm>
            <a:off x="8924927" y="8048625"/>
            <a:ext cx="2114547" cy="1181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lt" sz="1200" b="1" kern="0">
                <a:solidFill>
                  <a:srgbClr val="ED7D31">
                    <a:lumMod val="60000"/>
                    <a:lumOff val="40000"/>
                  </a:srgbClr>
                </a:solidFill>
                <a:latin typeface="+mj-lt"/>
                <a:ea typeface="Segoe UI" pitchFamily="34" charset="0"/>
                <a:cs typeface="Segoe UI Light" panose="020B0502040204020203" pitchFamily="34" charset="0"/>
              </a:rPr>
              <a:t>SPECIALISTO PATARIMAS</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lvl="0" rtl="0">
              <a:defRPr/>
            </a:pPr>
            <a:r>
              <a:rPr lang="lt" sz="1100" kern="0">
                <a:solidFill>
                  <a:schemeClr val="bg2">
                    <a:lumMod val="25000"/>
                  </a:schemeClr>
                </a:solidFill>
                <a:ea typeface="Segoe UI" pitchFamily="34" charset="0"/>
                <a:cs typeface="Segoe UI Light" panose="020B0502040204020203" pitchFamily="34" charset="0"/>
              </a:rPr>
              <a:t>Dažnai žmonės savo tikrinimo sąrašus perkelia į kitą lapą. Taip kiti asmenys rečiau bandys pakeisti sąrašą.</a:t>
            </a:r>
            <a:endParaRPr lang="en-US" sz="1100">
              <a:solidFill>
                <a:schemeClr val="bg2">
                  <a:lumMod val="25000"/>
                </a:schemeClr>
              </a:solidFill>
              <a:ea typeface="Segoe UI" pitchFamily="34" charset="0"/>
              <a:cs typeface="Segoe UI Light" panose="020B0502040204020203" pitchFamily="34" charset="0"/>
            </a:endParaRPr>
          </a:p>
        </xdr:txBody>
      </xdr:sp>
    </xdr:grpSp>
    <xdr:clientData/>
  </xdr:twoCellAnchor>
  <xdr:twoCellAnchor editAs="oneCell">
    <xdr:from>
      <xdr:col>4</xdr:col>
      <xdr:colOff>638176</xdr:colOff>
      <xdr:row>1</xdr:row>
      <xdr:rowOff>85725</xdr:rowOff>
    </xdr:from>
    <xdr:to>
      <xdr:col>8</xdr:col>
      <xdr:colOff>228600</xdr:colOff>
      <xdr:row>15</xdr:row>
      <xdr:rowOff>104775</xdr:rowOff>
    </xdr:to>
    <xdr:grpSp>
      <xdr:nvGrpSpPr>
        <xdr:cNvPr id="6" name="5 grupė" descr="NAUDINGA ŽINOTI&#10;Išplečiamieji sąrašai padeda užtikrinti, kad žmonės įvestų galiojančius duomenis. Todėl  logiška, kad išplečiamieji sąrašai yra didesnės funkcijų grupės, vadinamos duomenų tikrinimas, dalis. &#10;&#10;Yra kitų duomenų tikrinimo būdų. Pavyzdžiui, galite leisti įvesti tik sveikuosius skaičius, datas arba tik minimalias ir maksimalias sumas. Galima rinktis iš įvairių parinkčių, apie kurias galite perskaityti daugiau spustelėję saitą šio lapo apačioje">
          <a:extLst>
            <a:ext uri="{FF2B5EF4-FFF2-40B4-BE49-F238E27FC236}">
              <a16:creationId xmlns:a16="http://schemas.microsoft.com/office/drawing/2014/main" id="{7ED50FD9-FB74-4E6E-A9E0-3ECD4AF03D09}"/>
            </a:ext>
          </a:extLst>
        </xdr:cNvPr>
        <xdr:cNvGrpSpPr/>
      </xdr:nvGrpSpPr>
      <xdr:grpSpPr>
        <a:xfrm>
          <a:off x="10591801" y="847725"/>
          <a:ext cx="2838449" cy="2686050"/>
          <a:chOff x="8572500" y="847725"/>
          <a:chExt cx="2684742" cy="2933700"/>
        </a:xfrm>
      </xdr:grpSpPr>
      <xdr:sp macro="" textlink="">
        <xdr:nvSpPr>
          <xdr:cNvPr id="142" name="Veiksmas" descr="NAUDINGA ŽINOTI&#10;Išplečiamieji sąrašai padeda užtikrinti, kad žmonės įvestų galiojančius duomenis. Todėl  logiška, kad išplečiamieji sąrašai yra didesnės funkcijų grupės, vadinamos duomenų tikrinimas, dalis. &#10;&#10;Yra kitų duomenų tikrinimo būdų. Pavyzdžiui, galite leisti įvesti tik sveikuosius skaičius, datas arba tik minimalias ir maksimalias sumas. Galima rinktis iš įvairių parinkčių, apie kurias galite perskaityti daugiau spustelėję saitą šio lapo apačioje">
            <a:extLst>
              <a:ext uri="{FF2B5EF4-FFF2-40B4-BE49-F238E27FC236}">
                <a16:creationId xmlns:a16="http://schemas.microsoft.com/office/drawing/2014/main" id="{00000000-0008-0000-0700-00008E000000}"/>
              </a:ext>
            </a:extLst>
          </xdr:cNvPr>
          <xdr:cNvSpPr txBox="1"/>
        </xdr:nvSpPr>
        <xdr:spPr>
          <a:xfrm>
            <a:off x="8886092" y="882732"/>
            <a:ext cx="2371150" cy="28986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lt" sz="1200" b="1" kern="0">
                <a:solidFill>
                  <a:srgbClr val="ED7D31">
                    <a:lumMod val="60000"/>
                    <a:lumOff val="40000"/>
                  </a:srgbClr>
                </a:solidFill>
                <a:latin typeface="+mj-lt"/>
                <a:ea typeface="Segoe UI" pitchFamily="34" charset="0"/>
                <a:cs typeface="Segoe UI Light" panose="020B0502040204020203" pitchFamily="34" charset="0"/>
              </a:rPr>
              <a:t>NAUDINGA ŽINOTI</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lvl="0" rtl="0">
              <a:defRPr/>
            </a:pPr>
            <a:r>
              <a:rPr lang="lt" sz="1100" kern="0">
                <a:solidFill>
                  <a:schemeClr val="bg2">
                    <a:lumMod val="25000"/>
                  </a:schemeClr>
                </a:solidFill>
                <a:ea typeface="Segoe UI" pitchFamily="34" charset="0"/>
                <a:cs typeface="Segoe UI Light" panose="020B0502040204020203" pitchFamily="34" charset="0"/>
              </a:rPr>
              <a:t>Išplečiamieji sąrašai padeda užtikrinti, kad žmonės įvestų galiojančius duomenis. Todėl</a:t>
            </a:r>
            <a:r>
              <a:rPr lang="lt" sz="1100" kern="0" baseline="0">
                <a:solidFill>
                  <a:schemeClr val="bg2">
                    <a:lumMod val="25000"/>
                  </a:schemeClr>
                </a:solidFill>
                <a:ea typeface="Segoe UI" pitchFamily="34" charset="0"/>
                <a:cs typeface="Segoe UI Light" panose="020B0502040204020203" pitchFamily="34" charset="0"/>
              </a:rPr>
              <a:t> </a:t>
            </a:r>
            <a:r>
              <a:rPr lang="lt" sz="1100" kern="0">
                <a:solidFill>
                  <a:schemeClr val="bg2">
                    <a:lumMod val="25000"/>
                  </a:schemeClr>
                </a:solidFill>
                <a:ea typeface="Segoe UI" pitchFamily="34" charset="0"/>
                <a:cs typeface="Segoe UI Light" panose="020B0502040204020203" pitchFamily="34" charset="0"/>
              </a:rPr>
              <a:t> </a:t>
            </a:r>
            <a:r>
              <a:rPr lang="lt" sz="1100" b="0" kern="0">
                <a:solidFill>
                  <a:schemeClr val="bg2">
                    <a:lumMod val="25000"/>
                  </a:schemeClr>
                </a:solidFill>
                <a:ea typeface="Segoe UI" pitchFamily="34" charset="0"/>
                <a:cs typeface="Segoe UI Light" panose="020B0502040204020203" pitchFamily="34" charset="0"/>
              </a:rPr>
              <a:t>logiška, kad išplečiamieji sąrašai yra didesnės funkcijų grupės, vadinamos </a:t>
            </a:r>
            <a:r>
              <a:rPr lang="lt" sz="1100" b="1" kern="0">
                <a:solidFill>
                  <a:schemeClr val="bg2">
                    <a:lumMod val="25000"/>
                  </a:schemeClr>
                </a:solidFill>
                <a:ea typeface="Segoe UI" pitchFamily="34" charset="0"/>
                <a:cs typeface="Segoe UI Light" panose="020B0502040204020203" pitchFamily="34" charset="0"/>
              </a:rPr>
              <a:t>duomenų tikrinimas</a:t>
            </a:r>
            <a:r>
              <a:rPr lang="lt" sz="1100" kern="0">
                <a:solidFill>
                  <a:schemeClr val="bg2">
                    <a:lumMod val="25000"/>
                  </a:schemeClr>
                </a:solidFill>
                <a:ea typeface="Segoe UI" pitchFamily="34" charset="0"/>
                <a:cs typeface="Segoe UI Light" panose="020B0502040204020203" pitchFamily="34" charset="0"/>
              </a:rPr>
              <a:t>, dalis. </a:t>
            </a:r>
          </a:p>
          <a:p>
            <a:pPr lvl="0" rtl="0">
              <a:defRPr/>
            </a:pPr>
            <a:endParaRPr lang="en-US" sz="1100" kern="0">
              <a:solidFill>
                <a:schemeClr val="bg2">
                  <a:lumMod val="25000"/>
                </a:schemeClr>
              </a:solidFill>
              <a:ea typeface="Segoe UI" pitchFamily="34" charset="0"/>
              <a:cs typeface="Segoe UI Light" panose="020B0502040204020203" pitchFamily="34" charset="0"/>
            </a:endParaRPr>
          </a:p>
          <a:p>
            <a:pPr lvl="0" rtl="0">
              <a:defRPr/>
            </a:pPr>
            <a:r>
              <a:rPr lang="lt" sz="1100" kern="0">
                <a:solidFill>
                  <a:schemeClr val="bg2">
                    <a:lumMod val="25000"/>
                  </a:schemeClr>
                </a:solidFill>
                <a:ea typeface="Segoe UI" pitchFamily="34" charset="0"/>
                <a:cs typeface="Segoe UI Light" panose="020B0502040204020203" pitchFamily="34" charset="0"/>
              </a:rPr>
              <a:t>Yra kitų duomenų tikrinimo būdų</a:t>
            </a:r>
            <a:r>
              <a:rPr lang="lt" sz="1100" kern="0" baseline="0">
                <a:solidFill>
                  <a:schemeClr val="bg2">
                    <a:lumMod val="25000"/>
                  </a:schemeClr>
                </a:solidFill>
                <a:ea typeface="Segoe UI" pitchFamily="34" charset="0"/>
                <a:cs typeface="Segoe UI Light" panose="020B0502040204020203" pitchFamily="34" charset="0"/>
              </a:rPr>
              <a:t>. Pavyzdžiui, galite</a:t>
            </a:r>
            <a:r>
              <a:rPr lang="lt" sz="1100" kern="0">
                <a:solidFill>
                  <a:schemeClr val="bg2">
                    <a:lumMod val="25000"/>
                  </a:schemeClr>
                </a:solidFill>
                <a:ea typeface="Segoe UI" pitchFamily="34" charset="0"/>
                <a:cs typeface="Segoe UI Light" panose="020B0502040204020203" pitchFamily="34" charset="0"/>
              </a:rPr>
              <a:t> leisti</a:t>
            </a:r>
            <a:r>
              <a:rPr lang="lt" sz="1100" kern="0" baseline="0">
                <a:solidFill>
                  <a:schemeClr val="bg2">
                    <a:lumMod val="25000"/>
                  </a:schemeClr>
                </a:solidFill>
                <a:ea typeface="Segoe UI" pitchFamily="34" charset="0"/>
                <a:cs typeface="Segoe UI Light" panose="020B0502040204020203" pitchFamily="34" charset="0"/>
              </a:rPr>
              <a:t> įvesti tik sveikuosius skaičius, datas arba tik minimalias ir maksimalias sumas. Galima rinktis iš įvairių parinkčių, apie kurias galite perskaityti daugiau spustelėję saitą šio lapo apačioje.</a:t>
            </a:r>
            <a:endParaRPr lang="en-US" sz="1100">
              <a:solidFill>
                <a:schemeClr val="bg2">
                  <a:lumMod val="25000"/>
                </a:schemeClr>
              </a:solidFill>
              <a:ea typeface="Segoe UI" pitchFamily="34" charset="0"/>
              <a:cs typeface="Segoe UI Light" panose="020B0502040204020203" pitchFamily="34" charset="0"/>
            </a:endParaRPr>
          </a:p>
        </xdr:txBody>
      </xdr:sp>
      <xdr:pic>
        <xdr:nvPicPr>
          <xdr:cNvPr id="143" name="147 grafinis elementas" descr="Akiniai">
            <a:extLst>
              <a:ext uri="{FF2B5EF4-FFF2-40B4-BE49-F238E27FC236}">
                <a16:creationId xmlns:a16="http://schemas.microsoft.com/office/drawing/2014/main" id="{00000000-0008-0000-0700-00008F000000}"/>
              </a:ext>
            </a:extLst>
          </xdr:cNvPr>
          <xdr:cNvPicPr>
            <a:picLocks noChangeAspect="1"/>
          </xdr:cNvPicPr>
        </xdr:nvPicPr>
        <xdr:blipFill>
          <a:blip xmlns:r="http://schemas.openxmlformats.org/officeDocument/2006/relationships" r:embed="rId7">
            <a:extLst>
              <a:ext uri="{96DAC541-7B7A-43D3-8B79-37D633B846F1}">
                <asvg:svgBlip xmlns:asvg="http://schemas.microsoft.com/office/drawing/2016/SVG/main" xmlns="" r:embed="rId8"/>
              </a:ext>
            </a:extLst>
          </a:blip>
          <a:stretch>
            <a:fillRect/>
          </a:stretch>
        </xdr:blipFill>
        <xdr:spPr>
          <a:xfrm>
            <a:off x="8572500" y="847725"/>
            <a:ext cx="352533" cy="364990"/>
          </a:xfrm>
          <a:prstGeom prst="rect">
            <a:avLst/>
          </a:prstGeom>
        </xdr:spPr>
      </xdr:pic>
    </xdr:grpSp>
    <xdr:clientData/>
  </xdr:twoCellAnchor>
  <xdr:twoCellAnchor editAs="oneCell">
    <xdr:from>
      <xdr:col>0</xdr:col>
      <xdr:colOff>390525</xdr:colOff>
      <xdr:row>62</xdr:row>
      <xdr:rowOff>38100</xdr:rowOff>
    </xdr:from>
    <xdr:to>
      <xdr:col>1</xdr:col>
      <xdr:colOff>6926400</xdr:colOff>
      <xdr:row>77</xdr:row>
      <xdr:rowOff>186350</xdr:rowOff>
    </xdr:to>
    <xdr:grpSp>
      <xdr:nvGrpSpPr>
        <xdr:cNvPr id="2" name="Daugiau rasite žiniatinklyje" descr="Daugiau informacijos rasite žiniatinklyje, su žiniatinklio nuorodomis „Atgal į viršų“, „Kitas veiksmas“">
          <a:extLst>
            <a:ext uri="{FF2B5EF4-FFF2-40B4-BE49-F238E27FC236}">
              <a16:creationId xmlns:a16="http://schemas.microsoft.com/office/drawing/2014/main" id="{00000000-0008-0000-0700-000002000000}"/>
            </a:ext>
          </a:extLst>
        </xdr:cNvPr>
        <xdr:cNvGrpSpPr/>
      </xdr:nvGrpSpPr>
      <xdr:grpSpPr>
        <a:xfrm>
          <a:off x="390525" y="12420600"/>
          <a:ext cx="7383600" cy="3005750"/>
          <a:chOff x="390525" y="12239625"/>
          <a:chExt cx="5695950" cy="3005750"/>
        </a:xfrm>
      </xdr:grpSpPr>
      <xdr:sp macro="" textlink="">
        <xdr:nvSpPr>
          <xdr:cNvPr id="145" name="144 stačiakampis" descr="Fonas">
            <a:extLst>
              <a:ext uri="{FF2B5EF4-FFF2-40B4-BE49-F238E27FC236}">
                <a16:creationId xmlns:a16="http://schemas.microsoft.com/office/drawing/2014/main" id="{00000000-0008-0000-0700-000091000000}"/>
              </a:ext>
            </a:extLst>
          </xdr:cNvPr>
          <xdr:cNvSpPr/>
        </xdr:nvSpPr>
        <xdr:spPr>
          <a:xfrm>
            <a:off x="390525" y="12239625"/>
            <a:ext cx="5695950" cy="3005750"/>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146" name="Veiksmas" descr="Daugiau informacijos rasite žiniatinklyje">
            <a:extLst>
              <a:ext uri="{FF2B5EF4-FFF2-40B4-BE49-F238E27FC236}">
                <a16:creationId xmlns:a16="http://schemas.microsoft.com/office/drawing/2014/main" id="{00000000-0008-0000-0700-000092000000}"/>
              </a:ext>
            </a:extLst>
          </xdr:cNvPr>
          <xdr:cNvSpPr txBox="1"/>
        </xdr:nvSpPr>
        <xdr:spPr>
          <a:xfrm>
            <a:off x="622273" y="12358322"/>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lt"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Daugiau informacijos rasite žiniatinklyje</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47" name="146 tiesioji jungtis" descr="Dekoratyvinė linija">
            <a:extLst>
              <a:ext uri="{FF2B5EF4-FFF2-40B4-BE49-F238E27FC236}">
                <a16:creationId xmlns:a16="http://schemas.microsoft.com/office/drawing/2014/main" id="{00000000-0008-0000-0700-000093000000}"/>
              </a:ext>
            </a:extLst>
          </xdr:cNvPr>
          <xdr:cNvCxnSpPr>
            <a:cxnSpLocks/>
          </xdr:cNvCxnSpPr>
        </xdr:nvCxnSpPr>
        <xdr:spPr>
          <a:xfrm>
            <a:off x="625449" y="12865735"/>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48" name="Mygtukas Pirmyn" descr="Atgal į viršų, hipersaitu susieta su langeliu A1">
            <a:hlinkClick xmlns:r="http://schemas.openxmlformats.org/officeDocument/2006/relationships" r:id="rId9" tooltip="Pasirinkite norėdami grįžti į šio darbalapio langelį A1"/>
            <a:extLst>
              <a:ext uri="{FF2B5EF4-FFF2-40B4-BE49-F238E27FC236}">
                <a16:creationId xmlns:a16="http://schemas.microsoft.com/office/drawing/2014/main" id="{00000000-0008-0000-0700-000094000000}"/>
              </a:ext>
            </a:extLst>
          </xdr:cNvPr>
          <xdr:cNvSpPr/>
        </xdr:nvSpPr>
        <xdr:spPr>
          <a:xfrm>
            <a:off x="625449" y="14409726"/>
            <a:ext cx="2899352" cy="536454"/>
          </a:xfrm>
          <a:prstGeom prst="up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lt" sz="1200">
                <a:solidFill>
                  <a:srgbClr val="0B744D"/>
                </a:solidFill>
                <a:latin typeface="Segoe UI" pitchFamily="34" charset="0"/>
                <a:ea typeface="Segoe UI" pitchFamily="34" charset="0"/>
                <a:cs typeface="Segoe UI" pitchFamily="34" charset="0"/>
              </a:rPr>
              <a:t>Atgal į viršų</a:t>
            </a:r>
          </a:p>
        </xdr:txBody>
      </xdr:sp>
      <xdr:cxnSp macro="">
        <xdr:nvCxnSpPr>
          <xdr:cNvPr id="149" name="148 tiesioji jungtis" descr="Dekoratyvinė linija">
            <a:extLst>
              <a:ext uri="{FF2B5EF4-FFF2-40B4-BE49-F238E27FC236}">
                <a16:creationId xmlns:a16="http://schemas.microsoft.com/office/drawing/2014/main" id="{00000000-0008-0000-0700-000095000000}"/>
              </a:ext>
            </a:extLst>
          </xdr:cNvPr>
          <xdr:cNvCxnSpPr>
            <a:cxnSpLocks/>
          </xdr:cNvCxnSpPr>
        </xdr:nvCxnSpPr>
        <xdr:spPr>
          <a:xfrm>
            <a:off x="625449" y="14164375"/>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50" name="Mygtukas Pirmyn" descr="Kito veiksmo mygtukas, hipersaitu susietas su kitu lapu">
            <a:hlinkClick xmlns:r="http://schemas.openxmlformats.org/officeDocument/2006/relationships" r:id="rId2" tooltip="Pasirinkite, jei norite pereiti prie kito veiksmo"/>
            <a:extLst>
              <a:ext uri="{FF2B5EF4-FFF2-40B4-BE49-F238E27FC236}">
                <a16:creationId xmlns:a16="http://schemas.microsoft.com/office/drawing/2014/main" id="{00000000-0008-0000-0700-000096000000}"/>
              </a:ext>
            </a:extLst>
          </xdr:cNvPr>
          <xdr:cNvSpPr/>
        </xdr:nvSpPr>
        <xdr:spPr>
          <a:xfrm>
            <a:off x="4684395" y="14600227"/>
            <a:ext cx="1154430" cy="34849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lt" sz="1200">
                <a:solidFill>
                  <a:srgbClr val="0B744D"/>
                </a:solidFill>
                <a:latin typeface="Segoe UI" pitchFamily="34" charset="0"/>
                <a:ea typeface="Segoe UI" pitchFamily="34" charset="0"/>
                <a:cs typeface="Segoe UI" pitchFamily="34" charset="0"/>
              </a:rPr>
              <a:t>Kitas veiksmas</a:t>
            </a:r>
          </a:p>
        </xdr:txBody>
      </xdr:sp>
      <xdr:sp macro="" textlink="">
        <xdr:nvSpPr>
          <xdr:cNvPr id="151" name="Veiksmas" descr="Taikykite duomenų tikrinimą langeliams, susieta hipersaitu su žiniatinkliu">
            <a:hlinkClick xmlns:r="http://schemas.openxmlformats.org/officeDocument/2006/relationships" r:id="rId10" tooltip="Pasirinkite norėdami iš žiniatinklio sužinoti apie duomenų tikrinimo taikymą langeliams"/>
            <a:extLst>
              <a:ext uri="{FF2B5EF4-FFF2-40B4-BE49-F238E27FC236}">
                <a16:creationId xmlns:a16="http://schemas.microsoft.com/office/drawing/2014/main" id="{00000000-0008-0000-0700-000097000000}"/>
              </a:ext>
            </a:extLst>
          </xdr:cNvPr>
          <xdr:cNvSpPr txBox="1"/>
        </xdr:nvSpPr>
        <xdr:spPr>
          <a:xfrm>
            <a:off x="1029308" y="13034473"/>
            <a:ext cx="2132992" cy="3100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lt"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Duomenų tikrinimo taikymas langeliams</a:t>
            </a:r>
          </a:p>
        </xdr:txBody>
      </xdr:sp>
      <xdr:pic>
        <xdr:nvPicPr>
          <xdr:cNvPr id="152" name="22 grafinis elementas" descr="Rodyklė">
            <a:hlinkClick xmlns:r="http://schemas.openxmlformats.org/officeDocument/2006/relationships" r:id="rId10" tooltip="Pasirinkite norėdami sužinoti daugiau iš žiniatinklio"/>
            <a:extLst>
              <a:ext uri="{FF2B5EF4-FFF2-40B4-BE49-F238E27FC236}">
                <a16:creationId xmlns:a16="http://schemas.microsoft.com/office/drawing/2014/main" id="{00000000-0008-0000-0700-000098000000}"/>
              </a:ext>
            </a:extLst>
          </xdr:cNvPr>
          <xdr:cNvPicPr>
            <a:picLocks noChangeAspect="1"/>
          </xdr:cNvPicPr>
        </xdr:nvPicPr>
        <xdr:blipFill>
          <a:blip xmlns:r="http://schemas.openxmlformats.org/officeDocument/2006/relationships" r:embed="rId11">
            <a:extLst>
              <a:ext uri="{96DAC541-7B7A-43D3-8B79-37D633B846F1}">
                <asvg:svgBlip xmlns:asvg="http://schemas.microsoft.com/office/drawing/2016/SVG/main" xmlns="" r:embed="rId12"/>
              </a:ext>
            </a:extLst>
          </a:blip>
          <a:stretch>
            <a:fillRect/>
          </a:stretch>
        </xdr:blipFill>
        <xdr:spPr>
          <a:xfrm>
            <a:off x="602028" y="12939196"/>
            <a:ext cx="454554" cy="448472"/>
          </a:xfrm>
          <a:prstGeom prst="rect">
            <a:avLst/>
          </a:prstGeom>
        </xdr:spPr>
      </xdr:pic>
      <xdr:sp macro="" textlink="">
        <xdr:nvSpPr>
          <xdr:cNvPr id="153" name="Veiksmas" descr="Sukurkite išplečiamąjį sąrašą, hipersaitu susieta su žiniatinkliu">
            <a:hlinkClick xmlns:r="http://schemas.openxmlformats.org/officeDocument/2006/relationships" r:id="rId13" tooltip="Pasirinkite norėdami iš žiniatinklio sužinoti apie išplečiamojo sąrašo kūrimą"/>
            <a:extLst>
              <a:ext uri="{FF2B5EF4-FFF2-40B4-BE49-F238E27FC236}">
                <a16:creationId xmlns:a16="http://schemas.microsoft.com/office/drawing/2014/main" id="{00000000-0008-0000-0700-000099000000}"/>
              </a:ext>
            </a:extLst>
          </xdr:cNvPr>
          <xdr:cNvSpPr txBox="1"/>
        </xdr:nvSpPr>
        <xdr:spPr>
          <a:xfrm>
            <a:off x="1029308" y="13499080"/>
            <a:ext cx="1675792" cy="2904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lt"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Išplečiamojo sąrašo kūrimas</a:t>
            </a:r>
          </a:p>
        </xdr:txBody>
      </xdr:sp>
      <xdr:pic>
        <xdr:nvPicPr>
          <xdr:cNvPr id="154" name="22 grafinis elementas" descr="Rodyklė">
            <a:hlinkClick xmlns:r="http://schemas.openxmlformats.org/officeDocument/2006/relationships" r:id="rId13" tooltip="Pasirinkite norėdami sužinoti daugiau iš žiniatinklio"/>
            <a:extLst>
              <a:ext uri="{FF2B5EF4-FFF2-40B4-BE49-F238E27FC236}">
                <a16:creationId xmlns:a16="http://schemas.microsoft.com/office/drawing/2014/main" id="{00000000-0008-0000-0700-00009A000000}"/>
              </a:ext>
            </a:extLst>
          </xdr:cNvPr>
          <xdr:cNvPicPr>
            <a:picLocks noChangeAspect="1"/>
          </xdr:cNvPicPr>
        </xdr:nvPicPr>
        <xdr:blipFill>
          <a:blip xmlns:r="http://schemas.openxmlformats.org/officeDocument/2006/relationships" r:embed="rId11">
            <a:extLst>
              <a:ext uri="{96DAC541-7B7A-43D3-8B79-37D633B846F1}">
                <asvg:svgBlip xmlns:asvg="http://schemas.microsoft.com/office/drawing/2016/SVG/main" xmlns="" r:embed="rId12"/>
              </a:ext>
            </a:extLst>
          </a:blip>
          <a:stretch>
            <a:fillRect/>
          </a:stretch>
        </xdr:blipFill>
        <xdr:spPr>
          <a:xfrm>
            <a:off x="602028" y="13397050"/>
            <a:ext cx="454554" cy="448472"/>
          </a:xfrm>
          <a:prstGeom prst="rect">
            <a:avLst/>
          </a:prstGeom>
        </xdr:spPr>
      </xdr:pic>
    </xdr:grpSp>
    <xdr:clientData/>
  </xdr:twoCellAnchor>
</xdr:wsDr>
</file>

<file path=xl/drawings/drawing912.xml><?xml version="1.0" encoding="utf-8"?>
<xdr:wsDr xmlns:xdr="http://schemas.openxmlformats.org/drawingml/2006/spreadsheetDrawing" xmlns:a="http://schemas.openxmlformats.org/drawingml/2006/main">
  <xdr:twoCellAnchor editAs="oneCell">
    <xdr:from>
      <xdr:col>0</xdr:col>
      <xdr:colOff>390525</xdr:colOff>
      <xdr:row>26</xdr:row>
      <xdr:rowOff>1</xdr:rowOff>
    </xdr:from>
    <xdr:to>
      <xdr:col>1</xdr:col>
      <xdr:colOff>6926400</xdr:colOff>
      <xdr:row>45</xdr:row>
      <xdr:rowOff>19051</xdr:rowOff>
    </xdr:to>
    <xdr:grpSp>
      <xdr:nvGrpSpPr>
        <xdr:cNvPr id="4" name="Spartus diagramos kūrimas" descr="Greitas diagramos sukūrimas Visada galite naudoti skirtuką „Įterpimas“, kad sukurtumėte diagramą. Tačiau čia pateikiame dar vieną būdą diagramai sukurti, naudojant „Sparčiosios analizės“ mygtuką. Šį kartą naudosime sparčiųjų klavišų derinį: spustelėkite langelį, esantį duomenų dešinėje, tada paspauskite CTRL ir Q klavišus. Pasirodžiusiame skydelyje spustelėkite „Diagramos“. Spustelėkite pirmą pasirodžiusį „Jungtinis...“ mygtuką. Atsiras nauja jungtinių stulpelių diagrama. Ją galite perkelti, kur jums patogiau. Atkreipkite dėmesį, kad kiekvienas produktas turi tris stulpelius, po vieną kiekvienam pardavimo mėnesiui">
          <a:extLst>
            <a:ext uri="{FF2B5EF4-FFF2-40B4-BE49-F238E27FC236}">
              <a16:creationId xmlns:a16="http://schemas.microsoft.com/office/drawing/2014/main" id="{00000000-0008-0000-0800-000004000000}"/>
            </a:ext>
          </a:extLst>
        </xdr:cNvPr>
        <xdr:cNvGrpSpPr/>
      </xdr:nvGrpSpPr>
      <xdr:grpSpPr>
        <a:xfrm>
          <a:off x="390525" y="5524501"/>
          <a:ext cx="7383600" cy="3638550"/>
          <a:chOff x="390525" y="5943600"/>
          <a:chExt cx="5695950" cy="3698874"/>
        </a:xfrm>
      </xdr:grpSpPr>
      <xdr:sp macro="" textlink="">
        <xdr:nvSpPr>
          <xdr:cNvPr id="102" name="101 stačiakampis" descr="Fonas">
            <a:extLst>
              <a:ext uri="{FF2B5EF4-FFF2-40B4-BE49-F238E27FC236}">
                <a16:creationId xmlns:a16="http://schemas.microsoft.com/office/drawing/2014/main" id="{00000000-0008-0000-0800-000066000000}"/>
              </a:ext>
            </a:extLst>
          </xdr:cNvPr>
          <xdr:cNvSpPr/>
        </xdr:nvSpPr>
        <xdr:spPr>
          <a:xfrm>
            <a:off x="390525" y="5943600"/>
            <a:ext cx="5695950" cy="3698874"/>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103" name="Veiksmas" descr="Spartus diagramos kūrimas">
            <a:extLst>
              <a:ext uri="{FF2B5EF4-FFF2-40B4-BE49-F238E27FC236}">
                <a16:creationId xmlns:a16="http://schemas.microsoft.com/office/drawing/2014/main" id="{00000000-0008-0000-0800-000067000000}"/>
              </a:ext>
            </a:extLst>
          </xdr:cNvPr>
          <xdr:cNvSpPr txBox="1"/>
        </xdr:nvSpPr>
        <xdr:spPr>
          <a:xfrm>
            <a:off x="622273" y="6071822"/>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lt"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Spartus diagramos kūrimas</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04" name="103 tiesioji jungtis" descr="Dekoratyvinė linija">
            <a:extLst>
              <a:ext uri="{FF2B5EF4-FFF2-40B4-BE49-F238E27FC236}">
                <a16:creationId xmlns:a16="http://schemas.microsoft.com/office/drawing/2014/main" id="{00000000-0008-0000-0800-000068000000}"/>
              </a:ext>
            </a:extLst>
          </xdr:cNvPr>
          <xdr:cNvCxnSpPr>
            <a:cxnSpLocks/>
          </xdr:cNvCxnSpPr>
        </xdr:nvCxnSpPr>
        <xdr:spPr>
          <a:xfrm>
            <a:off x="625449" y="6579235"/>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05" name="104 tiesioji jungtis" descr="Dekoratyvinė linija">
            <a:extLst>
              <a:ext uri="{FF2B5EF4-FFF2-40B4-BE49-F238E27FC236}">
                <a16:creationId xmlns:a16="http://schemas.microsoft.com/office/drawing/2014/main" id="{00000000-0008-0000-0800-000069000000}"/>
              </a:ext>
            </a:extLst>
          </xdr:cNvPr>
          <xdr:cNvCxnSpPr>
            <a:cxnSpLocks/>
          </xdr:cNvCxnSpPr>
        </xdr:nvCxnSpPr>
        <xdr:spPr>
          <a:xfrm>
            <a:off x="625449" y="9419376"/>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06" name="Veiksmas" descr="Visada galite naudoti skirtuką „Įterpimas“, kad sukurtumėte diagramą. Tačiau čia pateikiame dar vieną būdą diagramai sukurti, naudojant „Sparčiosios analizės“ mygtuką. Šį kartą naudosime sparčiųjų klavišų derinį:">
            <a:extLst>
              <a:ext uri="{FF2B5EF4-FFF2-40B4-BE49-F238E27FC236}">
                <a16:creationId xmlns:a16="http://schemas.microsoft.com/office/drawing/2014/main" id="{00000000-0008-0000-0800-00006A000000}"/>
              </a:ext>
            </a:extLst>
          </xdr:cNvPr>
          <xdr:cNvSpPr txBox="1"/>
        </xdr:nvSpPr>
        <xdr:spPr>
          <a:xfrm>
            <a:off x="619125" y="6652845"/>
            <a:ext cx="5300938" cy="5686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l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Diagramai sukurti visada galite naudoti skirtuką </a:t>
            </a:r>
            <a:r>
              <a:rPr lang="lt"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Įterpimas</a:t>
            </a:r>
            <a:r>
              <a:rPr lang="l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Tačiau yra kitas būdas diagramai sukurti, naudojant</a:t>
            </a:r>
            <a:r>
              <a:rPr lang="lt"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mygtuką Sparčioji analizė. Tačiau šiuo atveju naudosime spartųjį klavišą:</a:t>
            </a:r>
            <a:endPar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sp macro="" textlink="">
        <xdr:nvSpPr>
          <xdr:cNvPr id="108" name="Veiksmas" descr="Spustelėkite pirmą pasirodžiusį „Jungtinis...“ mygtuką">
            <a:extLst>
              <a:ext uri="{FF2B5EF4-FFF2-40B4-BE49-F238E27FC236}">
                <a16:creationId xmlns:a16="http://schemas.microsoft.com/office/drawing/2014/main" id="{00000000-0008-0000-0800-00006C000000}"/>
              </a:ext>
            </a:extLst>
          </xdr:cNvPr>
          <xdr:cNvSpPr txBox="1"/>
        </xdr:nvSpPr>
        <xdr:spPr>
          <a:xfrm>
            <a:off x="1029307" y="8345301"/>
            <a:ext cx="4809517" cy="4838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lt"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Pirmiausia spustelėkite mygtuką </a:t>
            </a:r>
            <a:r>
              <a:rPr lang="lt" sz="1100" b="1"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Jungtinė</a:t>
            </a:r>
            <a:r>
              <a:rPr lang="lt"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t>
            </a:r>
          </a:p>
          <a:p>
            <a:pPr rtl="0"/>
            <a:endParaRPr lang="en-US" sz="1100">
              <a:latin typeface="Segoe UI" panose="020B0502040204020203" pitchFamily="34" charset="0"/>
              <a:cs typeface="Segoe UI" panose="020B0502040204020203" pitchFamily="34" charset="0"/>
            </a:endParaRPr>
          </a:p>
        </xdr:txBody>
      </xdr:sp>
      <xdr:sp macro="" textlink="">
        <xdr:nvSpPr>
          <xdr:cNvPr id="109" name="108 ovalas" descr="3">
            <a:extLst>
              <a:ext uri="{FF2B5EF4-FFF2-40B4-BE49-F238E27FC236}">
                <a16:creationId xmlns:a16="http://schemas.microsoft.com/office/drawing/2014/main" id="{00000000-0008-0000-0800-00006D000000}"/>
              </a:ext>
            </a:extLst>
          </xdr:cNvPr>
          <xdr:cNvSpPr/>
        </xdr:nvSpPr>
        <xdr:spPr>
          <a:xfrm>
            <a:off x="622274" y="8302802"/>
            <a:ext cx="299933" cy="395246"/>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lt" sz="1600">
                <a:latin typeface="Segoe UI Semibold" panose="020B0702040204020203" pitchFamily="34" charset="0"/>
                <a:cs typeface="Segoe UI Semibold" panose="020B0702040204020203" pitchFamily="34" charset="0"/>
              </a:rPr>
              <a:t>3</a:t>
            </a:r>
          </a:p>
        </xdr:txBody>
      </xdr:sp>
      <xdr:sp macro="" textlink="">
        <xdr:nvSpPr>
          <xdr:cNvPr id="110" name="Veiksmas" descr="Atsiras nauja jungtinių stulpelių diagrama. Ją galite perkelti, kur jums patogiau. Atkreipkite dėmesį, kad kiekvienas produktas turi tris stulpelius, po vieną kiekvienam pardavimo mėnesiui">
            <a:extLst>
              <a:ext uri="{FF2B5EF4-FFF2-40B4-BE49-F238E27FC236}">
                <a16:creationId xmlns:a16="http://schemas.microsoft.com/office/drawing/2014/main" id="{00000000-0008-0000-0800-00006E000000}"/>
              </a:ext>
            </a:extLst>
          </xdr:cNvPr>
          <xdr:cNvSpPr txBox="1"/>
        </xdr:nvSpPr>
        <xdr:spPr>
          <a:xfrm>
            <a:off x="1029307" y="8830581"/>
            <a:ext cx="4809517" cy="4591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lt"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Rodoma nauja jungtinė stulpelinė diagrama. Diagramą galite perkelti į bet kurią vietą. Atkreipkite dėmesį, kad kiekvienas produktas turi tris stulpelius – po vieną kiekvienam pardavimo mėnesiui.</a:t>
            </a:r>
          </a:p>
        </xdr:txBody>
      </xdr:sp>
      <xdr:sp macro="" textlink="">
        <xdr:nvSpPr>
          <xdr:cNvPr id="111" name="110 ovalas" descr="4">
            <a:extLst>
              <a:ext uri="{FF2B5EF4-FFF2-40B4-BE49-F238E27FC236}">
                <a16:creationId xmlns:a16="http://schemas.microsoft.com/office/drawing/2014/main" id="{00000000-0008-0000-0800-00006F000000}"/>
              </a:ext>
            </a:extLst>
          </xdr:cNvPr>
          <xdr:cNvSpPr/>
        </xdr:nvSpPr>
        <xdr:spPr>
          <a:xfrm>
            <a:off x="622274" y="8788081"/>
            <a:ext cx="299933" cy="395246"/>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lt" sz="1600">
                <a:latin typeface="Segoe UI Semibold" panose="020B0702040204020203" pitchFamily="34" charset="0"/>
                <a:cs typeface="Segoe UI Semibold" panose="020B0702040204020203" pitchFamily="34" charset="0"/>
              </a:rPr>
              <a:t>4</a:t>
            </a:r>
          </a:p>
        </xdr:txBody>
      </xdr:sp>
      <xdr:sp macro="" textlink="">
        <xdr:nvSpPr>
          <xdr:cNvPr id="112" name="Veiksmas" descr="Pasirodžiusiame skydelyje spustelėkite „Diagramos“">
            <a:extLst>
              <a:ext uri="{FF2B5EF4-FFF2-40B4-BE49-F238E27FC236}">
                <a16:creationId xmlns:a16="http://schemas.microsoft.com/office/drawing/2014/main" id="{00000000-0008-0000-0800-000070000000}"/>
              </a:ext>
            </a:extLst>
          </xdr:cNvPr>
          <xdr:cNvSpPr txBox="1"/>
        </xdr:nvSpPr>
        <xdr:spPr>
          <a:xfrm>
            <a:off x="1029307" y="7789352"/>
            <a:ext cx="4809517" cy="4781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lvl="0" indent="0" algn="l" defTabSz="914400" rtl="0" eaLnBrk="1" latinLnBrk="0" hangingPunct="1">
              <a:defRPr/>
            </a:pPr>
            <a:r>
              <a:rPr lang="lt"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Rodomoje srityje spustelėkite </a:t>
            </a:r>
            <a:r>
              <a:rPr lang="lt" sz="1100" b="1"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Diagramos</a:t>
            </a:r>
            <a:r>
              <a:rPr lang="lt"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t>
            </a:r>
          </a:p>
          <a:p>
            <a:pPr rtl="0"/>
            <a:endParaRPr lang="en-US" sz="1100">
              <a:latin typeface="Segoe UI" panose="020B0502040204020203" pitchFamily="34" charset="0"/>
              <a:cs typeface="Segoe UI" panose="020B0502040204020203" pitchFamily="34" charset="0"/>
            </a:endParaRPr>
          </a:p>
        </xdr:txBody>
      </xdr:sp>
      <xdr:sp macro="" textlink="">
        <xdr:nvSpPr>
          <xdr:cNvPr id="113" name="112 ovalas" descr="2">
            <a:extLst>
              <a:ext uri="{FF2B5EF4-FFF2-40B4-BE49-F238E27FC236}">
                <a16:creationId xmlns:a16="http://schemas.microsoft.com/office/drawing/2014/main" id="{00000000-0008-0000-0800-000071000000}"/>
              </a:ext>
            </a:extLst>
          </xdr:cNvPr>
          <xdr:cNvSpPr/>
        </xdr:nvSpPr>
        <xdr:spPr>
          <a:xfrm>
            <a:off x="622274" y="7746853"/>
            <a:ext cx="299933" cy="395246"/>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lt" sz="1600">
                <a:latin typeface="Segoe UI Semibold" panose="020B0702040204020203" pitchFamily="34" charset="0"/>
                <a:cs typeface="Segoe UI Semibold" panose="020B0702040204020203" pitchFamily="34" charset="0"/>
              </a:rPr>
              <a:t>2</a:t>
            </a:r>
          </a:p>
        </xdr:txBody>
      </xdr:sp>
      <xdr:sp macro="" textlink="">
        <xdr:nvSpPr>
          <xdr:cNvPr id="97" name="Veiksmas" descr="Spustelėkite langelį, esantį duomenų dešinėje, tada paspauskite CTRL ir Q klavišus">
            <a:extLst>
              <a:ext uri="{FF2B5EF4-FFF2-40B4-BE49-F238E27FC236}">
                <a16:creationId xmlns:a16="http://schemas.microsoft.com/office/drawing/2014/main" id="{00000000-0008-0000-0800-000061000000}"/>
              </a:ext>
            </a:extLst>
          </xdr:cNvPr>
          <xdr:cNvSpPr txBox="1"/>
        </xdr:nvSpPr>
        <xdr:spPr>
          <a:xfrm>
            <a:off x="1029308" y="7308881"/>
            <a:ext cx="4809516" cy="5035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lt"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Spustelėkite langelio viduje, į dešinę nuo duomenų, ir paspauskite</a:t>
            </a:r>
          </a:p>
        </xdr:txBody>
      </xdr:sp>
      <xdr:sp macro="" textlink="">
        <xdr:nvSpPr>
          <xdr:cNvPr id="98" name="97 ovalas" descr="1">
            <a:extLst>
              <a:ext uri="{FF2B5EF4-FFF2-40B4-BE49-F238E27FC236}">
                <a16:creationId xmlns:a16="http://schemas.microsoft.com/office/drawing/2014/main" id="{00000000-0008-0000-0800-000062000000}"/>
              </a:ext>
            </a:extLst>
          </xdr:cNvPr>
          <xdr:cNvSpPr/>
        </xdr:nvSpPr>
        <xdr:spPr>
          <a:xfrm>
            <a:off x="622274" y="7266382"/>
            <a:ext cx="299933" cy="395246"/>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lt" sz="1600">
                <a:latin typeface="Segoe UI Semibold" panose="020B0702040204020203" pitchFamily="34" charset="0"/>
                <a:cs typeface="Segoe UI Semibold" panose="020B0702040204020203" pitchFamily="34" charset="0"/>
              </a:rPr>
              <a:t>1</a:t>
            </a:r>
          </a:p>
        </xdr:txBody>
      </xdr:sp>
      <xdr:sp macro="" textlink="">
        <xdr:nvSpPr>
          <xdr:cNvPr id="100" name="Stačiakampis: 99 suapvalintais kampais" descr="CTRL klavišas">
            <a:extLst>
              <a:ext uri="{FF2B5EF4-FFF2-40B4-BE49-F238E27FC236}">
                <a16:creationId xmlns:a16="http://schemas.microsoft.com/office/drawing/2014/main" id="{00000000-0008-0000-0800-000064000000}"/>
              </a:ext>
            </a:extLst>
          </xdr:cNvPr>
          <xdr:cNvSpPr/>
        </xdr:nvSpPr>
        <xdr:spPr>
          <a:xfrm>
            <a:off x="4302508" y="7307033"/>
            <a:ext cx="459442" cy="257175"/>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lt" sz="900" spc="100" baseline="0">
                <a:solidFill>
                  <a:schemeClr val="tx1"/>
                </a:solidFill>
                <a:latin typeface="Segoe UI" panose="020B0502040204020203" pitchFamily="34" charset="0"/>
                <a:cs typeface="Segoe UI" panose="020B0502040204020203" pitchFamily="34" charset="0"/>
              </a:rPr>
              <a:t>CTRL</a:t>
            </a:r>
            <a:endParaRPr lang="en-US" sz="800" spc="100" baseline="0">
              <a:solidFill>
                <a:schemeClr val="tx1"/>
              </a:solidFill>
              <a:latin typeface="Segoe UI" panose="020B0502040204020203" pitchFamily="34" charset="0"/>
              <a:cs typeface="Segoe UI" panose="020B0502040204020203" pitchFamily="34" charset="0"/>
            </a:endParaRPr>
          </a:p>
        </xdr:txBody>
      </xdr:sp>
      <xdr:sp macro="" textlink="">
        <xdr:nvSpPr>
          <xdr:cNvPr id="101" name="Stačiakampis: 100 suapvalintais kampais" descr="Q klavišas">
            <a:extLst>
              <a:ext uri="{FF2B5EF4-FFF2-40B4-BE49-F238E27FC236}">
                <a16:creationId xmlns:a16="http://schemas.microsoft.com/office/drawing/2014/main" id="{00000000-0008-0000-0800-000065000000}"/>
              </a:ext>
            </a:extLst>
          </xdr:cNvPr>
          <xdr:cNvSpPr/>
        </xdr:nvSpPr>
        <xdr:spPr>
          <a:xfrm>
            <a:off x="4846910" y="7307033"/>
            <a:ext cx="466658" cy="257175"/>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lt" sz="900">
                <a:solidFill>
                  <a:schemeClr val="tx1"/>
                </a:solidFill>
                <a:latin typeface="Segoe UI" panose="020B0502040204020203" pitchFamily="34" charset="0"/>
                <a:cs typeface="Segoe UI" panose="020B0502040204020203" pitchFamily="34" charset="0"/>
              </a:rPr>
              <a:t>Q</a:t>
            </a:r>
          </a:p>
        </xdr:txBody>
      </xdr:sp>
    </xdr:grpSp>
    <xdr:clientData/>
  </xdr:twoCellAnchor>
  <xdr:twoCellAnchor editAs="oneCell">
    <xdr:from>
      <xdr:col>0</xdr:col>
      <xdr:colOff>390525</xdr:colOff>
      <xdr:row>45</xdr:row>
      <xdr:rowOff>171451</xdr:rowOff>
    </xdr:from>
    <xdr:to>
      <xdr:col>1</xdr:col>
      <xdr:colOff>6926400</xdr:colOff>
      <xdr:row>66</xdr:row>
      <xdr:rowOff>28575</xdr:rowOff>
    </xdr:to>
    <xdr:grpSp>
      <xdr:nvGrpSpPr>
        <xdr:cNvPr id="3" name="Spartus miniatiūrinių diagramų kūrimas" descr="Greitas miniatiūrinių diagramų kūrimas Tarkime, norite įtraukti nedideles krypties linijas šių duomenų dešinėje, kurios rodys, kaip per tris mėnesius sumos didėja arba mažėja. Nereikia sukurti 8 mažų linijinių diagramų. Vietoj to, galite kurti miniatiūrines diagramas. Spustelėkite langelį, esantį duomenų dešinėje, tada paspauskite CTRL ir Q klavišus. Pasirodžiusiame skydelyje spustelėkite „Miniatiūrinės diagramos“, tada spustelėkite mygtuką „Linija“. Miniatiūrinės diagramos bus rodomos dešinėje nuo stulpelio „Gruodis“. Kiekviena linija vaizduoja tos eilutės duomenis ir rodo, ar sumos didėja ar mažėja. Norėdami išvalyti miniatiūrines diagramas, spustelėkite ir vilkite, kad jas pasirinktumėte. Lango viršuje bus rodomas skirtukas „Miniatiūrinės diagramos įrankių dizainas“. Eikite į šį skirtuką, tada spustelėkite mygtuką „Valyti“">
          <a:extLst>
            <a:ext uri="{FF2B5EF4-FFF2-40B4-BE49-F238E27FC236}">
              <a16:creationId xmlns:a16="http://schemas.microsoft.com/office/drawing/2014/main" id="{00000000-0008-0000-0800-000003000000}"/>
            </a:ext>
          </a:extLst>
        </xdr:cNvPr>
        <xdr:cNvGrpSpPr/>
      </xdr:nvGrpSpPr>
      <xdr:grpSpPr>
        <a:xfrm>
          <a:off x="390525" y="9315451"/>
          <a:ext cx="7383600" cy="3857624"/>
          <a:chOff x="390525" y="9801225"/>
          <a:chExt cx="5695950" cy="3790949"/>
        </a:xfrm>
      </xdr:grpSpPr>
      <xdr:sp macro="" textlink="">
        <xdr:nvSpPr>
          <xdr:cNvPr id="121" name="120 stačiakampis" descr="Fonas">
            <a:extLst>
              <a:ext uri="{FF2B5EF4-FFF2-40B4-BE49-F238E27FC236}">
                <a16:creationId xmlns:a16="http://schemas.microsoft.com/office/drawing/2014/main" id="{00000000-0008-0000-0800-000079000000}"/>
              </a:ext>
            </a:extLst>
          </xdr:cNvPr>
          <xdr:cNvSpPr/>
        </xdr:nvSpPr>
        <xdr:spPr>
          <a:xfrm>
            <a:off x="390525" y="9801225"/>
            <a:ext cx="5695950" cy="3790949"/>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122" name="Veiksmas" descr="Spartus miniatiūrinių diagramų kūrimas">
            <a:extLst>
              <a:ext uri="{FF2B5EF4-FFF2-40B4-BE49-F238E27FC236}">
                <a16:creationId xmlns:a16="http://schemas.microsoft.com/office/drawing/2014/main" id="{00000000-0008-0000-0800-00007A000000}"/>
              </a:ext>
            </a:extLst>
          </xdr:cNvPr>
          <xdr:cNvSpPr txBox="1"/>
        </xdr:nvSpPr>
        <xdr:spPr>
          <a:xfrm>
            <a:off x="622273" y="9929448"/>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lt"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Spartus miniatiūrinių diagramų kūrimas</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23" name="122 tiesioji jungtis" descr="Dekoratyvinė linija">
            <a:extLst>
              <a:ext uri="{FF2B5EF4-FFF2-40B4-BE49-F238E27FC236}">
                <a16:creationId xmlns:a16="http://schemas.microsoft.com/office/drawing/2014/main" id="{00000000-0008-0000-0800-00007B000000}"/>
              </a:ext>
            </a:extLst>
          </xdr:cNvPr>
          <xdr:cNvCxnSpPr>
            <a:cxnSpLocks/>
          </xdr:cNvCxnSpPr>
        </xdr:nvCxnSpPr>
        <xdr:spPr>
          <a:xfrm>
            <a:off x="625449" y="1043686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24" name="123 tiesioji jungtis" descr="Dekoratyvinė linija">
            <a:extLst>
              <a:ext uri="{FF2B5EF4-FFF2-40B4-BE49-F238E27FC236}">
                <a16:creationId xmlns:a16="http://schemas.microsoft.com/office/drawing/2014/main" id="{00000000-0008-0000-0800-00007C000000}"/>
              </a:ext>
            </a:extLst>
          </xdr:cNvPr>
          <xdr:cNvCxnSpPr>
            <a:cxnSpLocks/>
          </xdr:cNvCxnSpPr>
        </xdr:nvCxnSpPr>
        <xdr:spPr>
          <a:xfrm>
            <a:off x="625449" y="13362727"/>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25" name="Veiksmas" descr="Tarkime, norite įtraukti nedideles krypties linijas šių duomenų dešinėje, kurios rodys, kaip per tris mėnesius sumos didėja arba mažėja. Nereikia sukurti 8 mažų linijinių diagramų. Vietoj to, galite kurti miniatiūrines diagramas">
            <a:extLst>
              <a:ext uri="{FF2B5EF4-FFF2-40B4-BE49-F238E27FC236}">
                <a16:creationId xmlns:a16="http://schemas.microsoft.com/office/drawing/2014/main" id="{00000000-0008-0000-0800-00007D000000}"/>
              </a:ext>
            </a:extLst>
          </xdr:cNvPr>
          <xdr:cNvSpPr txBox="1"/>
        </xdr:nvSpPr>
        <xdr:spPr>
          <a:xfrm>
            <a:off x="619125" y="10510472"/>
            <a:ext cx="5300938" cy="619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l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Tarkime, norite įtraukti nedideles krypties linijas šių duomenų dešinėje ir norite rodyti, kaip per tris mėnesius didėja ir mažėja sumos. Jums nereikia sukurti 8 mažų linijinių diagramų. Vietoj to, galite kurti miniatiūrines diagramas.</a:t>
            </a:r>
          </a:p>
        </xdr:txBody>
      </xdr:sp>
      <xdr:sp macro="" textlink="">
        <xdr:nvSpPr>
          <xdr:cNvPr id="126" name="Veiksmas" descr="Miniatiūrinės diagramos bus rodomos dešinėje nuo stulpelio „Gruodis“. Kiekviena linija vaizduoja tos eilutės duomenis ir rodo, ar sumos didėja ar mažėja">
            <a:extLst>
              <a:ext uri="{FF2B5EF4-FFF2-40B4-BE49-F238E27FC236}">
                <a16:creationId xmlns:a16="http://schemas.microsoft.com/office/drawing/2014/main" id="{00000000-0008-0000-0800-00007E000000}"/>
              </a:ext>
            </a:extLst>
          </xdr:cNvPr>
          <xdr:cNvSpPr txBox="1"/>
        </xdr:nvSpPr>
        <xdr:spPr>
          <a:xfrm>
            <a:off x="1029307" y="12116911"/>
            <a:ext cx="4809517" cy="4830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lt" sz="1100">
                <a:solidFill>
                  <a:schemeClr val="tx1">
                    <a:lumMod val="75000"/>
                    <a:lumOff val="25000"/>
                  </a:schemeClr>
                </a:solidFill>
                <a:latin typeface="Segoe UI" panose="020B0502040204020203" pitchFamily="34" charset="0"/>
                <a:cs typeface="Segoe UI" panose="020B0502040204020203" pitchFamily="34" charset="0"/>
              </a:rPr>
              <a:t>Miniatiūrines diagramos rodomos stulpelio </a:t>
            </a:r>
            <a:r>
              <a:rPr lang="lt" sz="1100" b="1">
                <a:solidFill>
                  <a:schemeClr val="tx1">
                    <a:lumMod val="75000"/>
                    <a:lumOff val="25000"/>
                  </a:schemeClr>
                </a:solidFill>
                <a:latin typeface="Segoe UI" panose="020B0502040204020203" pitchFamily="34" charset="0"/>
                <a:cs typeface="Segoe UI" panose="020B0502040204020203" pitchFamily="34" charset="0"/>
              </a:rPr>
              <a:t>Grd</a:t>
            </a:r>
            <a:r>
              <a:rPr lang="lt" sz="1100">
                <a:solidFill>
                  <a:schemeClr val="tx1">
                    <a:lumMod val="75000"/>
                    <a:lumOff val="25000"/>
                  </a:schemeClr>
                </a:solidFill>
                <a:latin typeface="Segoe UI" panose="020B0502040204020203" pitchFamily="34" charset="0"/>
                <a:cs typeface="Segoe UI" panose="020B0502040204020203" pitchFamily="34" charset="0"/>
              </a:rPr>
              <a:t> dešinėje. Kiekviena linija vaizduoja eilutės duomenis ir rodo, ar suma didėjo ar mažėjo.</a:t>
            </a:r>
          </a:p>
          <a:p>
            <a:pPr rtl="0"/>
            <a:endParaRPr lang="en-US" sz="1100">
              <a:solidFill>
                <a:schemeClr val="tx1">
                  <a:lumMod val="75000"/>
                  <a:lumOff val="25000"/>
                </a:schemeClr>
              </a:solidFill>
              <a:latin typeface="Segoe UI" panose="020B0502040204020203" pitchFamily="34" charset="0"/>
              <a:cs typeface="Segoe UI" panose="020B0502040204020203" pitchFamily="34" charset="0"/>
            </a:endParaRPr>
          </a:p>
        </xdr:txBody>
      </xdr:sp>
      <xdr:sp macro="" textlink="">
        <xdr:nvSpPr>
          <xdr:cNvPr id="127" name="126 ovalas" descr="3">
            <a:extLst>
              <a:ext uri="{FF2B5EF4-FFF2-40B4-BE49-F238E27FC236}">
                <a16:creationId xmlns:a16="http://schemas.microsoft.com/office/drawing/2014/main" id="{00000000-0008-0000-0800-00007F000000}"/>
              </a:ext>
            </a:extLst>
          </xdr:cNvPr>
          <xdr:cNvSpPr/>
        </xdr:nvSpPr>
        <xdr:spPr>
          <a:xfrm>
            <a:off x="622274" y="12074413"/>
            <a:ext cx="299933" cy="382080"/>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lt" sz="1600">
                <a:latin typeface="Segoe UI Semibold" panose="020B0702040204020203" pitchFamily="34" charset="0"/>
                <a:cs typeface="Segoe UI Semibold" panose="020B0702040204020203" pitchFamily="34" charset="0"/>
              </a:rPr>
              <a:t>3</a:t>
            </a:r>
          </a:p>
        </xdr:txBody>
      </xdr:sp>
      <xdr:sp macro="" textlink="">
        <xdr:nvSpPr>
          <xdr:cNvPr id="128" name="Veiksmas" descr="Norėdami išvalyti miniatiūrines diagramas, spustelėkite ir vilkite, kad jas pasirinktumėte. Lango viršuje bus rodomas skirtukas „Miniatiūrinės diagramos įrankių dizainas“. Eikite į šį skirtuką, tada spustelėkite mygtuką „Valyti“">
            <a:extLst>
              <a:ext uri="{FF2B5EF4-FFF2-40B4-BE49-F238E27FC236}">
                <a16:creationId xmlns:a16="http://schemas.microsoft.com/office/drawing/2014/main" id="{00000000-0008-0000-0800-000080000000}"/>
              </a:ext>
            </a:extLst>
          </xdr:cNvPr>
          <xdr:cNvSpPr txBox="1"/>
        </xdr:nvSpPr>
        <xdr:spPr>
          <a:xfrm>
            <a:off x="1029307" y="12619824"/>
            <a:ext cx="4809517" cy="6260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lt" sz="1100">
                <a:solidFill>
                  <a:schemeClr val="tx1">
                    <a:lumMod val="75000"/>
                    <a:lumOff val="25000"/>
                  </a:schemeClr>
                </a:solidFill>
                <a:latin typeface="Segoe UI" panose="020B0502040204020203" pitchFamily="34" charset="0"/>
                <a:cs typeface="Segoe UI" panose="020B0502040204020203" pitchFamily="34" charset="0"/>
              </a:rPr>
              <a:t>Norėdami išvalyti miniatiūrines diagramas, spustelėkite ir vilkite, kad jas pasirinktumėte. Lango viršuje bus rodomas skirtukas </a:t>
            </a:r>
            <a:r>
              <a:rPr lang="lt" sz="1100" b="1">
                <a:solidFill>
                  <a:schemeClr val="tx1">
                    <a:lumMod val="75000"/>
                    <a:lumOff val="25000"/>
                  </a:schemeClr>
                </a:solidFill>
                <a:latin typeface="Segoe UI" panose="020B0502040204020203" pitchFamily="34" charset="0"/>
                <a:cs typeface="Segoe UI" panose="020B0502040204020203" pitchFamily="34" charset="0"/>
              </a:rPr>
              <a:t>Miniatiūrinių diagramų įrankių dizainas</a:t>
            </a:r>
            <a:r>
              <a:rPr lang="lt" sz="1100">
                <a:solidFill>
                  <a:schemeClr val="tx1">
                    <a:lumMod val="75000"/>
                    <a:lumOff val="25000"/>
                  </a:schemeClr>
                </a:solidFill>
                <a:latin typeface="Segoe UI" panose="020B0502040204020203" pitchFamily="34" charset="0"/>
                <a:cs typeface="Segoe UI" panose="020B0502040204020203" pitchFamily="34" charset="0"/>
              </a:rPr>
              <a:t>. Eikite į skirtuką ir spustelėkite mygtuką </a:t>
            </a:r>
            <a:r>
              <a:rPr lang="lt" sz="1100" b="1">
                <a:solidFill>
                  <a:schemeClr val="tx1">
                    <a:lumMod val="75000"/>
                    <a:lumOff val="25000"/>
                  </a:schemeClr>
                </a:solidFill>
                <a:latin typeface="Segoe UI" panose="020B0502040204020203" pitchFamily="34" charset="0"/>
                <a:cs typeface="Segoe UI" panose="020B0502040204020203" pitchFamily="34" charset="0"/>
              </a:rPr>
              <a:t>Valyti</a:t>
            </a:r>
            <a:r>
              <a:rPr lang="lt" sz="1100">
                <a:solidFill>
                  <a:schemeClr val="tx1">
                    <a:lumMod val="75000"/>
                    <a:lumOff val="25000"/>
                  </a:schemeClr>
                </a:solidFill>
                <a:latin typeface="Segoe UI" panose="020B0502040204020203" pitchFamily="34" charset="0"/>
                <a:cs typeface="Segoe UI" panose="020B0502040204020203" pitchFamily="34" charset="0"/>
              </a:rPr>
              <a:t>.</a:t>
            </a:r>
          </a:p>
        </xdr:txBody>
      </xdr:sp>
      <xdr:sp macro="" textlink="">
        <xdr:nvSpPr>
          <xdr:cNvPr id="129" name="128 ovalas" descr="4">
            <a:extLst>
              <a:ext uri="{FF2B5EF4-FFF2-40B4-BE49-F238E27FC236}">
                <a16:creationId xmlns:a16="http://schemas.microsoft.com/office/drawing/2014/main" id="{00000000-0008-0000-0800-000081000000}"/>
              </a:ext>
            </a:extLst>
          </xdr:cNvPr>
          <xdr:cNvSpPr/>
        </xdr:nvSpPr>
        <xdr:spPr>
          <a:xfrm>
            <a:off x="622274" y="12577325"/>
            <a:ext cx="299933" cy="382080"/>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lt" sz="1600">
                <a:latin typeface="Segoe UI Semibold" panose="020B0702040204020203" pitchFamily="34" charset="0"/>
                <a:cs typeface="Segoe UI Semibold" panose="020B0702040204020203" pitchFamily="34" charset="0"/>
              </a:rPr>
              <a:t>4</a:t>
            </a:r>
          </a:p>
        </xdr:txBody>
      </xdr:sp>
      <xdr:sp macro="" textlink="">
        <xdr:nvSpPr>
          <xdr:cNvPr id="130" name="Veiksmas" descr="Pasirodžiusiame skydelyje spustelėkite „Miniatiūrinės diagramos“, tada spustelėkite mygtuką „Linija">
            <a:extLst>
              <a:ext uri="{FF2B5EF4-FFF2-40B4-BE49-F238E27FC236}">
                <a16:creationId xmlns:a16="http://schemas.microsoft.com/office/drawing/2014/main" id="{00000000-0008-0000-0800-000082000000}"/>
              </a:ext>
            </a:extLst>
          </xdr:cNvPr>
          <xdr:cNvSpPr txBox="1"/>
        </xdr:nvSpPr>
        <xdr:spPr>
          <a:xfrm>
            <a:off x="1029307" y="11657370"/>
            <a:ext cx="4809517" cy="4170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lt" sz="1100">
                <a:solidFill>
                  <a:schemeClr val="tx1">
                    <a:lumMod val="75000"/>
                    <a:lumOff val="25000"/>
                  </a:schemeClr>
                </a:solidFill>
                <a:latin typeface="Segoe UI" panose="020B0502040204020203" pitchFamily="34" charset="0"/>
                <a:cs typeface="Segoe UI" panose="020B0502040204020203" pitchFamily="34" charset="0"/>
              </a:rPr>
              <a:t>Rodomoje srityje spustelėkite </a:t>
            </a:r>
            <a:r>
              <a:rPr lang="lt" sz="1100" b="1">
                <a:solidFill>
                  <a:schemeClr val="tx1">
                    <a:lumMod val="75000"/>
                    <a:lumOff val="25000"/>
                  </a:schemeClr>
                </a:solidFill>
                <a:latin typeface="Segoe UI" panose="020B0502040204020203" pitchFamily="34" charset="0"/>
                <a:cs typeface="Segoe UI" panose="020B0502040204020203" pitchFamily="34" charset="0"/>
              </a:rPr>
              <a:t>Miniatiūrinės diagramos</a:t>
            </a:r>
            <a:r>
              <a:rPr lang="lt" sz="1100">
                <a:solidFill>
                  <a:schemeClr val="tx1">
                    <a:lumMod val="75000"/>
                    <a:lumOff val="25000"/>
                  </a:schemeClr>
                </a:solidFill>
                <a:latin typeface="Segoe UI" panose="020B0502040204020203" pitchFamily="34" charset="0"/>
                <a:cs typeface="Segoe UI" panose="020B0502040204020203" pitchFamily="34" charset="0"/>
              </a:rPr>
              <a:t>, tada spustelėkite mygtuką </a:t>
            </a:r>
            <a:r>
              <a:rPr lang="lt-LT" sz="1100" b="1" kern="1200">
                <a:solidFill>
                  <a:schemeClr val="tx1">
                    <a:lumMod val="75000"/>
                    <a:lumOff val="25000"/>
                  </a:schemeClr>
                </a:solidFill>
                <a:latin typeface="Segoe UI" panose="020B0502040204020203" pitchFamily="34" charset="0"/>
                <a:ea typeface="+mn-ea"/>
                <a:cs typeface="Segoe UI" panose="020B0502040204020203" pitchFamily="34" charset="0"/>
              </a:rPr>
              <a:t>Linijinė</a:t>
            </a:r>
            <a:r>
              <a:rPr lang="lt" sz="1100">
                <a:solidFill>
                  <a:schemeClr val="tx1">
                    <a:lumMod val="75000"/>
                    <a:lumOff val="25000"/>
                  </a:schemeClr>
                </a:solidFill>
                <a:latin typeface="Segoe UI" panose="020B0502040204020203" pitchFamily="34" charset="0"/>
                <a:cs typeface="Segoe UI" panose="020B0502040204020203" pitchFamily="34" charset="0"/>
              </a:rPr>
              <a:t>.</a:t>
            </a:r>
          </a:p>
          <a:p>
            <a:pPr rtl="0"/>
            <a:endParaRPr lang="en-US" sz="1100">
              <a:solidFill>
                <a:schemeClr val="tx1">
                  <a:lumMod val="75000"/>
                  <a:lumOff val="25000"/>
                </a:schemeClr>
              </a:solidFill>
              <a:latin typeface="Segoe UI" panose="020B0502040204020203" pitchFamily="34" charset="0"/>
              <a:cs typeface="Segoe UI" panose="020B0502040204020203" pitchFamily="34" charset="0"/>
            </a:endParaRPr>
          </a:p>
        </xdr:txBody>
      </xdr:sp>
      <xdr:sp macro="" textlink="">
        <xdr:nvSpPr>
          <xdr:cNvPr id="131" name="130 ovalas" descr="2">
            <a:extLst>
              <a:ext uri="{FF2B5EF4-FFF2-40B4-BE49-F238E27FC236}">
                <a16:creationId xmlns:a16="http://schemas.microsoft.com/office/drawing/2014/main" id="{00000000-0008-0000-0800-000083000000}"/>
              </a:ext>
            </a:extLst>
          </xdr:cNvPr>
          <xdr:cNvSpPr/>
        </xdr:nvSpPr>
        <xdr:spPr>
          <a:xfrm>
            <a:off x="622274" y="11614871"/>
            <a:ext cx="299933" cy="382080"/>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lt" sz="1600">
                <a:latin typeface="Segoe UI Semibold" panose="020B0702040204020203" pitchFamily="34" charset="0"/>
                <a:cs typeface="Segoe UI Semibold" panose="020B0702040204020203" pitchFamily="34" charset="0"/>
              </a:rPr>
              <a:t>2</a:t>
            </a:r>
          </a:p>
        </xdr:txBody>
      </xdr:sp>
      <xdr:sp macro="" textlink="">
        <xdr:nvSpPr>
          <xdr:cNvPr id="116" name="Veiksmas" descr="Spustelėkite langelį, esantį duomenų dešinėje, tada paspauskite CTRL ir Q klavišus">
            <a:extLst>
              <a:ext uri="{FF2B5EF4-FFF2-40B4-BE49-F238E27FC236}">
                <a16:creationId xmlns:a16="http://schemas.microsoft.com/office/drawing/2014/main" id="{00000000-0008-0000-0800-000074000000}"/>
              </a:ext>
            </a:extLst>
          </xdr:cNvPr>
          <xdr:cNvSpPr txBox="1"/>
        </xdr:nvSpPr>
        <xdr:spPr>
          <a:xfrm>
            <a:off x="1029308" y="11175352"/>
            <a:ext cx="4809516" cy="4110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l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Spustelėkite langelio viduje, į dešinę nuo duomenų, ir paspauskite</a:t>
            </a:r>
          </a:p>
        </xdr:txBody>
      </xdr:sp>
      <xdr:sp macro="" textlink="">
        <xdr:nvSpPr>
          <xdr:cNvPr id="117" name="116 ovalas" descr="1">
            <a:extLst>
              <a:ext uri="{FF2B5EF4-FFF2-40B4-BE49-F238E27FC236}">
                <a16:creationId xmlns:a16="http://schemas.microsoft.com/office/drawing/2014/main" id="{00000000-0008-0000-0800-000075000000}"/>
              </a:ext>
            </a:extLst>
          </xdr:cNvPr>
          <xdr:cNvSpPr/>
        </xdr:nvSpPr>
        <xdr:spPr>
          <a:xfrm>
            <a:off x="622274" y="11132854"/>
            <a:ext cx="299933" cy="382080"/>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lt" sz="1600">
                <a:latin typeface="Segoe UI Semibold" panose="020B0702040204020203" pitchFamily="34" charset="0"/>
                <a:cs typeface="Segoe UI Semibold" panose="020B0702040204020203" pitchFamily="34" charset="0"/>
              </a:rPr>
              <a:t>1</a:t>
            </a:r>
          </a:p>
        </xdr:txBody>
      </xdr:sp>
      <xdr:sp macro="" textlink="">
        <xdr:nvSpPr>
          <xdr:cNvPr id="119" name="Stačiakampis: 118 suapvalintais kampais" descr="CTRL klavišas">
            <a:extLst>
              <a:ext uri="{FF2B5EF4-FFF2-40B4-BE49-F238E27FC236}">
                <a16:creationId xmlns:a16="http://schemas.microsoft.com/office/drawing/2014/main" id="{00000000-0008-0000-0800-000077000000}"/>
              </a:ext>
            </a:extLst>
          </xdr:cNvPr>
          <xdr:cNvSpPr/>
        </xdr:nvSpPr>
        <xdr:spPr>
          <a:xfrm>
            <a:off x="4294069" y="11164659"/>
            <a:ext cx="459442" cy="257175"/>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lt" sz="900" spc="100" baseline="0">
                <a:solidFill>
                  <a:schemeClr val="tx1"/>
                </a:solidFill>
                <a:latin typeface="Segoe UI" panose="020B0502040204020203" pitchFamily="34" charset="0"/>
                <a:cs typeface="Segoe UI" panose="020B0502040204020203" pitchFamily="34" charset="0"/>
              </a:rPr>
              <a:t>CTRL</a:t>
            </a:r>
            <a:endParaRPr lang="en-US" sz="800" spc="100" baseline="0">
              <a:solidFill>
                <a:schemeClr val="tx1"/>
              </a:solidFill>
              <a:latin typeface="Segoe UI" panose="020B0502040204020203" pitchFamily="34" charset="0"/>
              <a:cs typeface="Segoe UI" panose="020B0502040204020203" pitchFamily="34" charset="0"/>
            </a:endParaRPr>
          </a:p>
        </xdr:txBody>
      </xdr:sp>
      <xdr:sp macro="" textlink="">
        <xdr:nvSpPr>
          <xdr:cNvPr id="120" name="Stačiakampis: 119 suapvalintais kampais" descr="Q klavišas">
            <a:extLst>
              <a:ext uri="{FF2B5EF4-FFF2-40B4-BE49-F238E27FC236}">
                <a16:creationId xmlns:a16="http://schemas.microsoft.com/office/drawing/2014/main" id="{00000000-0008-0000-0800-000078000000}"/>
              </a:ext>
            </a:extLst>
          </xdr:cNvPr>
          <xdr:cNvSpPr/>
        </xdr:nvSpPr>
        <xdr:spPr>
          <a:xfrm>
            <a:off x="4838471" y="11164659"/>
            <a:ext cx="466658" cy="257175"/>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lt" sz="900">
                <a:solidFill>
                  <a:schemeClr val="tx1"/>
                </a:solidFill>
                <a:latin typeface="Segoe UI" panose="020B0502040204020203" pitchFamily="34" charset="0"/>
                <a:cs typeface="Segoe UI" panose="020B0502040204020203" pitchFamily="34" charset="0"/>
              </a:rPr>
              <a:t>Q</a:t>
            </a:r>
          </a:p>
        </xdr:txBody>
      </xdr:sp>
    </xdr:grpSp>
    <xdr:clientData/>
  </xdr:twoCellAnchor>
  <xdr:twoCellAnchor editAs="oneCell">
    <xdr:from>
      <xdr:col>0</xdr:col>
      <xdr:colOff>390525</xdr:colOff>
      <xdr:row>67</xdr:row>
      <xdr:rowOff>0</xdr:rowOff>
    </xdr:from>
    <xdr:to>
      <xdr:col>1</xdr:col>
      <xdr:colOff>6926400</xdr:colOff>
      <xdr:row>82</xdr:row>
      <xdr:rowOff>6350</xdr:rowOff>
    </xdr:to>
    <xdr:grpSp>
      <xdr:nvGrpSpPr>
        <xdr:cNvPr id="132" name="Daugiau rasite žiniatinklyje" descr="Daugiau informacijos rasite žiniatinklyje, su žiniatinklio nuorodomis „Atgal į viršų“, „Kitas veiksmas“">
          <a:extLst>
            <a:ext uri="{FF2B5EF4-FFF2-40B4-BE49-F238E27FC236}">
              <a16:creationId xmlns:a16="http://schemas.microsoft.com/office/drawing/2014/main" id="{00000000-0008-0000-0800-000084000000}"/>
            </a:ext>
          </a:extLst>
        </xdr:cNvPr>
        <xdr:cNvGrpSpPr/>
      </xdr:nvGrpSpPr>
      <xdr:grpSpPr>
        <a:xfrm>
          <a:off x="390525" y="13335000"/>
          <a:ext cx="7383600" cy="2863850"/>
          <a:chOff x="0" y="1"/>
          <a:chExt cx="5695950" cy="2806700"/>
        </a:xfrm>
      </xdr:grpSpPr>
      <xdr:sp macro="" textlink="">
        <xdr:nvSpPr>
          <xdr:cNvPr id="133" name="132 stačiakampis" descr="Fonas">
            <a:extLst>
              <a:ext uri="{FF2B5EF4-FFF2-40B4-BE49-F238E27FC236}">
                <a16:creationId xmlns:a16="http://schemas.microsoft.com/office/drawing/2014/main" id="{00000000-0008-0000-0800-000085000000}"/>
              </a:ext>
            </a:extLst>
          </xdr:cNvPr>
          <xdr:cNvSpPr/>
        </xdr:nvSpPr>
        <xdr:spPr>
          <a:xfrm>
            <a:off x="0" y="1"/>
            <a:ext cx="5695950" cy="2806700"/>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134" name="Veiksmas" descr="Daugiau informacijos rasite žiniatinklyje">
            <a:extLst>
              <a:ext uri="{FF2B5EF4-FFF2-40B4-BE49-F238E27FC236}">
                <a16:creationId xmlns:a16="http://schemas.microsoft.com/office/drawing/2014/main" id="{00000000-0008-0000-0800-000086000000}"/>
              </a:ext>
            </a:extLst>
          </xdr:cNvPr>
          <xdr:cNvSpPr txBox="1"/>
        </xdr:nvSpPr>
        <xdr:spPr>
          <a:xfrm>
            <a:off x="231748" y="118698"/>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lt"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Daugiau informacijos rasite žiniatinklyje</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35" name="134 tiesioji jungtis" descr="Dekoratyvinė linija">
            <a:extLst>
              <a:ext uri="{FF2B5EF4-FFF2-40B4-BE49-F238E27FC236}">
                <a16:creationId xmlns:a16="http://schemas.microsoft.com/office/drawing/2014/main" id="{00000000-0008-0000-0800-000087000000}"/>
              </a:ext>
            </a:extLst>
          </xdr:cNvPr>
          <xdr:cNvCxnSpPr>
            <a:cxnSpLocks/>
          </xdr:cNvCxnSpPr>
        </xdr:nvCxnSpPr>
        <xdr:spPr>
          <a:xfrm>
            <a:off x="234924" y="62611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36" name="Mygtukas Pirmyn" descr="Atgal į viršų, hipersaitu susieta su langeliu A1">
            <a:hlinkClick xmlns:r="http://schemas.openxmlformats.org/officeDocument/2006/relationships" r:id="rId1" tooltip="Pasirinkite norėdami grįžti į šio darbalapio langelį A1"/>
            <a:extLst>
              <a:ext uri="{FF2B5EF4-FFF2-40B4-BE49-F238E27FC236}">
                <a16:creationId xmlns:a16="http://schemas.microsoft.com/office/drawing/2014/main" id="{00000000-0008-0000-0800-000088000000}"/>
              </a:ext>
            </a:extLst>
          </xdr:cNvPr>
          <xdr:cNvSpPr/>
        </xdr:nvSpPr>
        <xdr:spPr>
          <a:xfrm>
            <a:off x="234924" y="2030413"/>
            <a:ext cx="2899352" cy="536454"/>
          </a:xfrm>
          <a:prstGeom prst="up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lt" sz="1200">
                <a:solidFill>
                  <a:srgbClr val="0B744D"/>
                </a:solidFill>
                <a:latin typeface="Segoe UI" pitchFamily="34" charset="0"/>
                <a:ea typeface="Segoe UI" pitchFamily="34" charset="0"/>
                <a:cs typeface="Segoe UI" pitchFamily="34" charset="0"/>
              </a:rPr>
              <a:t>Atgal į viršų</a:t>
            </a:r>
          </a:p>
        </xdr:txBody>
      </xdr:sp>
      <xdr:cxnSp macro="">
        <xdr:nvCxnSpPr>
          <xdr:cNvPr id="137" name="136 tiesioji jungtis" descr="Dekoratyvinė linija">
            <a:extLst>
              <a:ext uri="{FF2B5EF4-FFF2-40B4-BE49-F238E27FC236}">
                <a16:creationId xmlns:a16="http://schemas.microsoft.com/office/drawing/2014/main" id="{00000000-0008-0000-0800-000089000000}"/>
              </a:ext>
            </a:extLst>
          </xdr:cNvPr>
          <xdr:cNvCxnSpPr>
            <a:cxnSpLocks/>
          </xdr:cNvCxnSpPr>
        </xdr:nvCxnSpPr>
        <xdr:spPr>
          <a:xfrm>
            <a:off x="234924" y="1790700"/>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38" name="Mygtukas Pirmyn" descr="Kito veiksmo mygtukas, hipersaitu susietas su kitu lapu">
            <a:hlinkClick xmlns:r="http://schemas.openxmlformats.org/officeDocument/2006/relationships" r:id="rId2" tooltip="Pasirinkite, jei norite pereiti prie kito veiksmo"/>
            <a:extLst>
              <a:ext uri="{FF2B5EF4-FFF2-40B4-BE49-F238E27FC236}">
                <a16:creationId xmlns:a16="http://schemas.microsoft.com/office/drawing/2014/main" id="{00000000-0008-0000-0800-00008A000000}"/>
              </a:ext>
            </a:extLst>
          </xdr:cNvPr>
          <xdr:cNvSpPr/>
        </xdr:nvSpPr>
        <xdr:spPr>
          <a:xfrm>
            <a:off x="4293870" y="2220914"/>
            <a:ext cx="1154430" cy="34849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lt" sz="1200">
                <a:solidFill>
                  <a:srgbClr val="0B744D"/>
                </a:solidFill>
                <a:latin typeface="Segoe UI" pitchFamily="34" charset="0"/>
                <a:ea typeface="Segoe UI" pitchFamily="34" charset="0"/>
                <a:cs typeface="Segoe UI" pitchFamily="34" charset="0"/>
              </a:rPr>
              <a:t>Kitas veiksmas</a:t>
            </a:r>
          </a:p>
        </xdr:txBody>
      </xdr:sp>
      <xdr:sp macro="" textlink="">
        <xdr:nvSpPr>
          <xdr:cNvPr id="139" name="Veiksmas" descr="Sparčioji duomenų analizė, hipersaitu susieta su žiniatinkliu">
            <a:hlinkClick xmlns:r="http://schemas.openxmlformats.org/officeDocument/2006/relationships" r:id="rId3" tooltip="Pasirinkite norėdami iš žiniatinklio sužinoti apie sparčiąją duomenų analizę"/>
            <a:extLst>
              <a:ext uri="{FF2B5EF4-FFF2-40B4-BE49-F238E27FC236}">
                <a16:creationId xmlns:a16="http://schemas.microsoft.com/office/drawing/2014/main" id="{00000000-0008-0000-0800-00008B000000}"/>
              </a:ext>
            </a:extLst>
          </xdr:cNvPr>
          <xdr:cNvSpPr txBox="1"/>
        </xdr:nvSpPr>
        <xdr:spPr>
          <a:xfrm>
            <a:off x="638782" y="794849"/>
            <a:ext cx="2237767" cy="3100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lt"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Sparčioji duomenų analizė</a:t>
            </a:r>
          </a:p>
        </xdr:txBody>
      </xdr:sp>
      <xdr:pic>
        <xdr:nvPicPr>
          <xdr:cNvPr id="140" name="22 grafinis elementas" descr="Rodyklė">
            <a:hlinkClick xmlns:r="http://schemas.openxmlformats.org/officeDocument/2006/relationships" r:id="rId3" tooltip="Pasirinkite norėdami sužinoti daugiau iš žiniatinklio"/>
            <a:extLst>
              <a:ext uri="{FF2B5EF4-FFF2-40B4-BE49-F238E27FC236}">
                <a16:creationId xmlns:a16="http://schemas.microsoft.com/office/drawing/2014/main" id="{00000000-0008-0000-0800-00008C000000}"/>
              </a:ext>
            </a:extLst>
          </xdr:cNvPr>
          <xdr:cNvPicPr>
            <a:picLocks noChangeAspect="1"/>
          </xdr:cNvPicPr>
        </xdr:nvPicPr>
        <xdr:blipFill>
          <a:blip xmlns:r="http://schemas.openxmlformats.org/officeDocument/2006/relationships" r:embed="rId4">
            <a:extLst>
              <a:ext uri="{96DAC541-7B7A-43D3-8B79-37D633B846F1}">
                <asvg:svgBlip xmlns:asvg="http://schemas.microsoft.com/office/drawing/2016/SVG/main" xmlns="" r:embed="rId5"/>
              </a:ext>
            </a:extLst>
          </a:blip>
          <a:stretch>
            <a:fillRect/>
          </a:stretch>
        </xdr:blipFill>
        <xdr:spPr>
          <a:xfrm>
            <a:off x="211503" y="699572"/>
            <a:ext cx="454554" cy="448472"/>
          </a:xfrm>
          <a:prstGeom prst="rect">
            <a:avLst/>
          </a:prstGeom>
        </xdr:spPr>
      </xdr:pic>
      <xdr:sp macro="" textlink="">
        <xdr:nvSpPr>
          <xdr:cNvPr id="141" name="Veiksmas" descr="Duomenų tendencijų analizė naudojant miniatiūrines diagramas, hipersaitu susieta su žiniatinkliu">
            <a:hlinkClick xmlns:r="http://schemas.openxmlformats.org/officeDocument/2006/relationships" r:id="rId6" tooltip="Pasirinkite norėdami iš žiniatinklio sužinoti apie duomenų tendencijų analizę naudojant miniatiūrines diagramas"/>
            <a:extLst>
              <a:ext uri="{FF2B5EF4-FFF2-40B4-BE49-F238E27FC236}">
                <a16:creationId xmlns:a16="http://schemas.microsoft.com/office/drawing/2014/main" id="{00000000-0008-0000-0800-00008D000000}"/>
              </a:ext>
            </a:extLst>
          </xdr:cNvPr>
          <xdr:cNvSpPr txBox="1"/>
        </xdr:nvSpPr>
        <xdr:spPr>
          <a:xfrm>
            <a:off x="638783" y="1259456"/>
            <a:ext cx="3564213" cy="2904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lt"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Duomenų tendencijų analizė naudojant miniatiūrines diagramas</a:t>
            </a:r>
          </a:p>
          <a:p>
            <a:pPr lvl="0" rtl="0">
              <a:defRPr/>
            </a:pPr>
            <a:endPar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pic>
        <xdr:nvPicPr>
          <xdr:cNvPr id="142" name="22 grafinis elementas" descr="Rodyklė">
            <a:hlinkClick xmlns:r="http://schemas.openxmlformats.org/officeDocument/2006/relationships" r:id="rId6" tooltip="Pasirinkite norėdami sužinoti daugiau iš žiniatinklio"/>
            <a:extLst>
              <a:ext uri="{FF2B5EF4-FFF2-40B4-BE49-F238E27FC236}">
                <a16:creationId xmlns:a16="http://schemas.microsoft.com/office/drawing/2014/main" id="{00000000-0008-0000-0800-00008E000000}"/>
              </a:ext>
            </a:extLst>
          </xdr:cNvPr>
          <xdr:cNvPicPr>
            <a:picLocks noChangeAspect="1"/>
          </xdr:cNvPicPr>
        </xdr:nvPicPr>
        <xdr:blipFill>
          <a:blip xmlns:r="http://schemas.openxmlformats.org/officeDocument/2006/relationships" r:embed="rId4">
            <a:extLst>
              <a:ext uri="{96DAC541-7B7A-43D3-8B79-37D633B846F1}">
                <asvg:svgBlip xmlns:asvg="http://schemas.microsoft.com/office/drawing/2016/SVG/main" xmlns="" r:embed="rId5"/>
              </a:ext>
            </a:extLst>
          </a:blip>
          <a:stretch>
            <a:fillRect/>
          </a:stretch>
        </xdr:blipFill>
        <xdr:spPr>
          <a:xfrm>
            <a:off x="211503" y="1157426"/>
            <a:ext cx="454554" cy="448472"/>
          </a:xfrm>
          <a:prstGeom prst="rect">
            <a:avLst/>
          </a:prstGeom>
        </xdr:spPr>
      </xdr:pic>
    </xdr:grpSp>
    <xdr:clientData/>
  </xdr:twoCellAnchor>
  <xdr:twoCellAnchor editAs="oneCell">
    <xdr:from>
      <xdr:col>0</xdr:col>
      <xdr:colOff>333375</xdr:colOff>
      <xdr:row>0</xdr:row>
      <xdr:rowOff>266700</xdr:rowOff>
    </xdr:from>
    <xdr:to>
      <xdr:col>1</xdr:col>
      <xdr:colOff>6869250</xdr:colOff>
      <xdr:row>20</xdr:row>
      <xdr:rowOff>0</xdr:rowOff>
    </xdr:to>
    <xdr:grpSp>
      <xdr:nvGrpSpPr>
        <xdr:cNvPr id="5" name="Sparčioji duomenų analizė" descr="Greitas duomenų analizavimas Štai kaip reikia analizuoti duomenis, kad galėtumėte greitai pastebėti modelius ir tendencijas: spustelėkite ir vilkite, kad pažymėtumėte visus langelius dešinėje, tada spustelėkite šį mygtuką apatiniame dešiniajame kampe: pasirodžiusiame skydelyje spustelėkite „Duomenų juostos“.Stulpelių Spalis, Lapkritis ir Gruodis langeliuose pateikiamos specialios duomenų juostos, kurios vaizduoja jų sumas. Dabar tarkime, kad norite atsikratyti šių juostų. Dar kartą spustelėkite šį mygtuką: pasirodžiusiame skydelyje spustelėkite mygtuką „Valyti formatavimą“ esantį dešinėje. Daugiau informacijos pateiksime toliau Kitas">
          <a:extLst>
            <a:ext uri="{FF2B5EF4-FFF2-40B4-BE49-F238E27FC236}">
              <a16:creationId xmlns:a16="http://schemas.microsoft.com/office/drawing/2014/main" id="{00000000-0008-0000-0800-000005000000}"/>
            </a:ext>
          </a:extLst>
        </xdr:cNvPr>
        <xdr:cNvGrpSpPr/>
      </xdr:nvGrpSpPr>
      <xdr:grpSpPr>
        <a:xfrm>
          <a:off x="333375" y="266700"/>
          <a:ext cx="7383600" cy="4114800"/>
          <a:chOff x="333375" y="266700"/>
          <a:chExt cx="5695950" cy="4114800"/>
        </a:xfrm>
      </xdr:grpSpPr>
      <xdr:sp macro="" textlink="">
        <xdr:nvSpPr>
          <xdr:cNvPr id="77" name="76 stačiakampis" descr="Fonas">
            <a:extLst>
              <a:ext uri="{FF2B5EF4-FFF2-40B4-BE49-F238E27FC236}">
                <a16:creationId xmlns:a16="http://schemas.microsoft.com/office/drawing/2014/main" id="{00000000-0008-0000-0800-00004D000000}"/>
              </a:ext>
            </a:extLst>
          </xdr:cNvPr>
          <xdr:cNvSpPr/>
        </xdr:nvSpPr>
        <xdr:spPr>
          <a:xfrm>
            <a:off x="333375" y="266700"/>
            <a:ext cx="5695950" cy="4114800"/>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78" name="Veiksmas" descr="Sparčioji duomenų analizė">
            <a:extLst>
              <a:ext uri="{FF2B5EF4-FFF2-40B4-BE49-F238E27FC236}">
                <a16:creationId xmlns:a16="http://schemas.microsoft.com/office/drawing/2014/main" id="{00000000-0008-0000-0800-00004E000000}"/>
              </a:ext>
            </a:extLst>
          </xdr:cNvPr>
          <xdr:cNvSpPr txBox="1"/>
        </xdr:nvSpPr>
        <xdr:spPr>
          <a:xfrm>
            <a:off x="565123" y="385397"/>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lt" sz="2200" kern="0">
                <a:solidFill>
                  <a:schemeClr val="bg2">
                    <a:lumMod val="25000"/>
                  </a:schemeClr>
                </a:solidFill>
                <a:latin typeface="Segoe UI Light" panose="020B0502040204020203" pitchFamily="34" charset="0"/>
                <a:ea typeface="Segoe UI" pitchFamily="34" charset="0"/>
                <a:cs typeface="Segoe UI Light" panose="020B0502040204020203" pitchFamily="34" charset="0"/>
              </a:rPr>
              <a:t>Sparčioji duomenų analizė</a:t>
            </a:r>
            <a:endParaRPr lang="en-US" sz="22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xnSp macro="">
        <xdr:nvCxnSpPr>
          <xdr:cNvPr id="79" name="78 tiesioji jungtis" descr="Dekoratyvinė linija">
            <a:extLst>
              <a:ext uri="{FF2B5EF4-FFF2-40B4-BE49-F238E27FC236}">
                <a16:creationId xmlns:a16="http://schemas.microsoft.com/office/drawing/2014/main" id="{00000000-0008-0000-0800-00004F000000}"/>
              </a:ext>
            </a:extLst>
          </xdr:cNvPr>
          <xdr:cNvCxnSpPr>
            <a:cxnSpLocks/>
          </xdr:cNvCxnSpPr>
        </xdr:nvCxnSpPr>
        <xdr:spPr>
          <a:xfrm>
            <a:off x="568299" y="892810"/>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80" name="Mygtukas Pirmyn" descr="Daugiau informacijos sužinosite išanalizavę išsamiau">
            <a:hlinkClick xmlns:r="http://schemas.openxmlformats.org/officeDocument/2006/relationships" r:id="rId7"/>
            <a:extLst>
              <a:ext uri="{FF2B5EF4-FFF2-40B4-BE49-F238E27FC236}">
                <a16:creationId xmlns:a16="http://schemas.microsoft.com/office/drawing/2014/main" id="{00000000-0008-0000-0800-000050000000}"/>
              </a:ext>
            </a:extLst>
          </xdr:cNvPr>
          <xdr:cNvSpPr/>
        </xdr:nvSpPr>
        <xdr:spPr>
          <a:xfrm>
            <a:off x="568299" y="3672826"/>
            <a:ext cx="2899352" cy="536454"/>
          </a:xfrm>
          <a:prstGeom prst="down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lt" sz="1200">
                <a:solidFill>
                  <a:srgbClr val="0B744D"/>
                </a:solidFill>
                <a:latin typeface="Segoe UI" pitchFamily="34" charset="0"/>
                <a:ea typeface="Segoe UI" pitchFamily="34" charset="0"/>
                <a:cs typeface="Segoe UI" pitchFamily="34" charset="0"/>
              </a:rPr>
              <a:t>Daugiau informacijos sužinosite išanalizavę išsamiau</a:t>
            </a:r>
          </a:p>
        </xdr:txBody>
      </xdr:sp>
      <xdr:cxnSp macro="">
        <xdr:nvCxnSpPr>
          <xdr:cNvPr id="81" name="80 tiesioji jungtis" descr="Dekoratyvinė linija">
            <a:extLst>
              <a:ext uri="{FF2B5EF4-FFF2-40B4-BE49-F238E27FC236}">
                <a16:creationId xmlns:a16="http://schemas.microsoft.com/office/drawing/2014/main" id="{00000000-0008-0000-0800-000051000000}"/>
              </a:ext>
            </a:extLst>
          </xdr:cNvPr>
          <xdr:cNvCxnSpPr>
            <a:cxnSpLocks/>
          </xdr:cNvCxnSpPr>
        </xdr:nvCxnSpPr>
        <xdr:spPr>
          <a:xfrm>
            <a:off x="568299" y="3436937"/>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82" name="Mygtukas Pirmyn" descr="Kito veiksmo mygtukas, hipersaitu susietas su kitu lapu">
            <a:hlinkClick xmlns:r="http://schemas.openxmlformats.org/officeDocument/2006/relationships" r:id="rId2" tooltip="Pasirinkite, jei norite pereiti prie kito veiksmo"/>
            <a:extLst>
              <a:ext uri="{FF2B5EF4-FFF2-40B4-BE49-F238E27FC236}">
                <a16:creationId xmlns:a16="http://schemas.microsoft.com/office/drawing/2014/main" id="{00000000-0008-0000-0800-000052000000}"/>
              </a:ext>
            </a:extLst>
          </xdr:cNvPr>
          <xdr:cNvSpPr/>
        </xdr:nvSpPr>
        <xdr:spPr>
          <a:xfrm>
            <a:off x="4627245" y="3672826"/>
            <a:ext cx="1154430" cy="34849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lt" sz="1200">
                <a:solidFill>
                  <a:srgbClr val="0B744D"/>
                </a:solidFill>
                <a:latin typeface="Segoe UI" pitchFamily="34" charset="0"/>
                <a:ea typeface="Segoe UI" pitchFamily="34" charset="0"/>
                <a:cs typeface="Segoe UI" pitchFamily="34" charset="0"/>
              </a:rPr>
              <a:t>Kitas veiksmas</a:t>
            </a:r>
          </a:p>
        </xdr:txBody>
      </xdr:sp>
      <xdr:sp macro="" textlink="">
        <xdr:nvSpPr>
          <xdr:cNvPr id="83" name="Veiksmas" descr="Štai kaip reikia analizuoti duomenis, kad galėtumėte greitai pastebėti modelius ir tendencijas:">
            <a:extLst>
              <a:ext uri="{FF2B5EF4-FFF2-40B4-BE49-F238E27FC236}">
                <a16:creationId xmlns:a16="http://schemas.microsoft.com/office/drawing/2014/main" id="{00000000-0008-0000-0800-000053000000}"/>
              </a:ext>
            </a:extLst>
          </xdr:cNvPr>
          <xdr:cNvSpPr txBox="1"/>
        </xdr:nvSpPr>
        <xdr:spPr>
          <a:xfrm>
            <a:off x="561975" y="966420"/>
            <a:ext cx="5300938" cy="2527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lt"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Galite analizuoti duomenis taip, kad greičiau pastebėtumėte šablonus ir tendencijas:</a:t>
            </a:r>
          </a:p>
        </xdr:txBody>
      </xdr:sp>
      <xdr:sp macro="" textlink="">
        <xdr:nvSpPr>
          <xdr:cNvPr id="84" name="Veiksmas" descr="Spustelėkite ir vilkite, kad pažymėtumėte visus langelius dešinėje, tada spustelėkite šį mygtuką apatiniame dešiniajame kampe:">
            <a:extLst>
              <a:ext uri="{FF2B5EF4-FFF2-40B4-BE49-F238E27FC236}">
                <a16:creationId xmlns:a16="http://schemas.microsoft.com/office/drawing/2014/main" id="{00000000-0008-0000-0800-000054000000}"/>
              </a:ext>
            </a:extLst>
          </xdr:cNvPr>
          <xdr:cNvSpPr txBox="1"/>
        </xdr:nvSpPr>
        <xdr:spPr>
          <a:xfrm>
            <a:off x="972158" y="1312533"/>
            <a:ext cx="4809516" cy="4781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l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Spustelėkite</a:t>
            </a:r>
            <a:r>
              <a:rPr lang="lt"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ir vilkite, kad pažymėtumėte visus dešinėje esančius langelius ir spustelėkite apatiniame dešiniajame kampe esantį mygtuką: </a:t>
            </a:r>
            <a:endPar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sp macro="" textlink="">
        <xdr:nvSpPr>
          <xdr:cNvPr id="85" name="84 ovalas" descr="1">
            <a:extLst>
              <a:ext uri="{FF2B5EF4-FFF2-40B4-BE49-F238E27FC236}">
                <a16:creationId xmlns:a16="http://schemas.microsoft.com/office/drawing/2014/main" id="{00000000-0008-0000-0800-000055000000}"/>
              </a:ext>
            </a:extLst>
          </xdr:cNvPr>
          <xdr:cNvSpPr/>
        </xdr:nvSpPr>
        <xdr:spPr>
          <a:xfrm>
            <a:off x="565124" y="1270034"/>
            <a:ext cx="299933" cy="388800"/>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lt" sz="1600">
                <a:latin typeface="Segoe UI Semibold" panose="020B0702040204020203" pitchFamily="34" charset="0"/>
                <a:cs typeface="Segoe UI Semibold" panose="020B0702040204020203" pitchFamily="34" charset="0"/>
              </a:rPr>
              <a:t>1</a:t>
            </a:r>
          </a:p>
        </xdr:txBody>
      </xdr:sp>
      <xdr:sp macro="" textlink="">
        <xdr:nvSpPr>
          <xdr:cNvPr id="86" name="Veiksmas" descr="Pasirodžiusiame skydelyje spustelėkite „Duomenų juostos“.Stulpelių Spalis, Lapkritis ir Gruodis langeliuose pateikiamos specialios duomenų juostos, kurios vaizduoja jų sumas">
            <a:extLst>
              <a:ext uri="{FF2B5EF4-FFF2-40B4-BE49-F238E27FC236}">
                <a16:creationId xmlns:a16="http://schemas.microsoft.com/office/drawing/2014/main" id="{00000000-0008-0000-0800-000056000000}"/>
              </a:ext>
            </a:extLst>
          </xdr:cNvPr>
          <xdr:cNvSpPr txBox="1"/>
        </xdr:nvSpPr>
        <xdr:spPr>
          <a:xfrm>
            <a:off x="972157" y="1799454"/>
            <a:ext cx="4809517" cy="5151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l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Rodomoje srityje spustelėkite </a:t>
            </a:r>
            <a:r>
              <a:rPr lang="lt"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Duomenų juostos.</a:t>
            </a:r>
            <a:r>
              <a:rPr lang="l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Stulpelių Spalis, Lapkritis ir Gruodis langeliuose pateikiamos specialios duomenų juostos, kurios vaizduoja sumas.</a:t>
            </a:r>
          </a:p>
        </xdr:txBody>
      </xdr:sp>
      <xdr:sp macro="" textlink="">
        <xdr:nvSpPr>
          <xdr:cNvPr id="87" name="86 ovalas" descr="2">
            <a:extLst>
              <a:ext uri="{FF2B5EF4-FFF2-40B4-BE49-F238E27FC236}">
                <a16:creationId xmlns:a16="http://schemas.microsoft.com/office/drawing/2014/main" id="{00000000-0008-0000-0800-000057000000}"/>
              </a:ext>
            </a:extLst>
          </xdr:cNvPr>
          <xdr:cNvSpPr/>
        </xdr:nvSpPr>
        <xdr:spPr>
          <a:xfrm>
            <a:off x="565124" y="1756954"/>
            <a:ext cx="299933" cy="388800"/>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lt" sz="1600">
                <a:latin typeface="Segoe UI Semibold" panose="020B0702040204020203" pitchFamily="34" charset="0"/>
                <a:cs typeface="Segoe UI Semibold" panose="020B0702040204020203" pitchFamily="34" charset="0"/>
              </a:rPr>
              <a:t>2</a:t>
            </a:r>
          </a:p>
        </xdr:txBody>
      </xdr:sp>
      <xdr:sp macro="" textlink="">
        <xdr:nvSpPr>
          <xdr:cNvPr id="88" name="Veiksmas" descr="Dabar tarkime, kad norite atsikratyti šių juostų. Dar kartą spustelėkite šį mygtuką:">
            <a:extLst>
              <a:ext uri="{FF2B5EF4-FFF2-40B4-BE49-F238E27FC236}">
                <a16:creationId xmlns:a16="http://schemas.microsoft.com/office/drawing/2014/main" id="{00000000-0008-0000-0800-000058000000}"/>
              </a:ext>
            </a:extLst>
          </xdr:cNvPr>
          <xdr:cNvSpPr txBox="1"/>
        </xdr:nvSpPr>
        <xdr:spPr>
          <a:xfrm>
            <a:off x="972158" y="2303570"/>
            <a:ext cx="4809516" cy="4301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l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Dabar tarkime, kad norite atsisakyti juostų. Dar kartą </a:t>
            </a:r>
            <a:r>
              <a:rPr lang="lt"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spustelėkite </a:t>
            </a:r>
            <a:r>
              <a:rPr lang="l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šį mygtuką:</a:t>
            </a:r>
          </a:p>
        </xdr:txBody>
      </xdr:sp>
      <xdr:sp macro="" textlink="">
        <xdr:nvSpPr>
          <xdr:cNvPr id="89" name="88 ovalas" descr="3">
            <a:extLst>
              <a:ext uri="{FF2B5EF4-FFF2-40B4-BE49-F238E27FC236}">
                <a16:creationId xmlns:a16="http://schemas.microsoft.com/office/drawing/2014/main" id="{00000000-0008-0000-0800-000059000000}"/>
              </a:ext>
            </a:extLst>
          </xdr:cNvPr>
          <xdr:cNvSpPr/>
        </xdr:nvSpPr>
        <xdr:spPr>
          <a:xfrm>
            <a:off x="565124" y="2261070"/>
            <a:ext cx="299933" cy="388800"/>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lt" sz="1600">
                <a:latin typeface="Segoe UI Semibold" panose="020B0702040204020203" pitchFamily="34" charset="0"/>
                <a:cs typeface="Segoe UI Semibold" panose="020B0702040204020203" pitchFamily="34" charset="0"/>
              </a:rPr>
              <a:t>3</a:t>
            </a:r>
          </a:p>
        </xdr:txBody>
      </xdr:sp>
      <xdr:sp macro="" textlink="">
        <xdr:nvSpPr>
          <xdr:cNvPr id="90" name="Veiksmas" descr="Pasirodžiusiame skydelyje spustelėkite mygtuką „Valyti formatavimą“ esantį dešinėje">
            <a:extLst>
              <a:ext uri="{FF2B5EF4-FFF2-40B4-BE49-F238E27FC236}">
                <a16:creationId xmlns:a16="http://schemas.microsoft.com/office/drawing/2014/main" id="{00000000-0008-0000-0800-00005A000000}"/>
              </a:ext>
            </a:extLst>
          </xdr:cNvPr>
          <xdr:cNvSpPr txBox="1"/>
        </xdr:nvSpPr>
        <xdr:spPr>
          <a:xfrm>
            <a:off x="972158" y="2792793"/>
            <a:ext cx="4809516" cy="4647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l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Rodomoje srityje spustelėkite dešinėje esantį mygtuką </a:t>
            </a:r>
            <a:r>
              <a:rPr lang="lt-LT"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Valyti</a:t>
            </a:r>
            <a:r>
              <a:rPr lang="l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formatą. </a:t>
            </a:r>
          </a:p>
        </xdr:txBody>
      </xdr:sp>
      <xdr:sp macro="" textlink="">
        <xdr:nvSpPr>
          <xdr:cNvPr id="91" name="90 ovalas" descr="4">
            <a:extLst>
              <a:ext uri="{FF2B5EF4-FFF2-40B4-BE49-F238E27FC236}">
                <a16:creationId xmlns:a16="http://schemas.microsoft.com/office/drawing/2014/main" id="{00000000-0008-0000-0800-00005B000000}"/>
              </a:ext>
            </a:extLst>
          </xdr:cNvPr>
          <xdr:cNvSpPr/>
        </xdr:nvSpPr>
        <xdr:spPr>
          <a:xfrm>
            <a:off x="565124" y="2750293"/>
            <a:ext cx="299933" cy="388800"/>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lt" sz="1600">
                <a:latin typeface="Segoe UI Semibold" panose="020B0702040204020203" pitchFamily="34" charset="0"/>
                <a:cs typeface="Segoe UI Semibold" panose="020B0702040204020203" pitchFamily="34" charset="0"/>
              </a:rPr>
              <a:t>4</a:t>
            </a:r>
          </a:p>
        </xdr:txBody>
      </xdr:sp>
      <xdr:pic>
        <xdr:nvPicPr>
          <xdr:cNvPr id="144" name="143 paveikslėlis" descr="Sparčiosios analizės mygtukas">
            <a:extLst>
              <a:ext uri="{FF2B5EF4-FFF2-40B4-BE49-F238E27FC236}">
                <a16:creationId xmlns:a16="http://schemas.microsoft.com/office/drawing/2014/main" id="{00000000-0008-0000-0800-000090000000}"/>
              </a:ext>
            </a:extLst>
          </xdr:cNvPr>
          <xdr:cNvPicPr>
            <a:picLocks noChangeAspect="1"/>
          </xdr:cNvPicPr>
        </xdr:nvPicPr>
        <xdr:blipFill rotWithShape="1">
          <a:blip xmlns:r="http://schemas.openxmlformats.org/officeDocument/2006/relationships" r:embed="rId8"/>
          <a:srcRect l="29498" t="32404" r="36228" b="19590"/>
          <a:stretch/>
        </xdr:blipFill>
        <xdr:spPr>
          <a:xfrm>
            <a:off x="3357707" y="1565672"/>
            <a:ext cx="243562" cy="241511"/>
          </a:xfrm>
          <a:prstGeom prst="rect">
            <a:avLst/>
          </a:prstGeom>
        </xdr:spPr>
      </xdr:pic>
      <xdr:pic>
        <xdr:nvPicPr>
          <xdr:cNvPr id="151" name="150 paveikslėlis" descr="Sparčiosios analizės mygtukas">
            <a:extLst>
              <a:ext uri="{FF2B5EF4-FFF2-40B4-BE49-F238E27FC236}">
                <a16:creationId xmlns:a16="http://schemas.microsoft.com/office/drawing/2014/main" id="{00000000-0008-0000-0800-000097000000}"/>
              </a:ext>
            </a:extLst>
          </xdr:cNvPr>
          <xdr:cNvPicPr>
            <a:picLocks noChangeAspect="1"/>
          </xdr:cNvPicPr>
        </xdr:nvPicPr>
        <xdr:blipFill rotWithShape="1">
          <a:blip xmlns:r="http://schemas.openxmlformats.org/officeDocument/2006/relationships" r:embed="rId8"/>
          <a:srcRect l="29498" t="32404" r="36228" b="19590"/>
          <a:stretch/>
        </xdr:blipFill>
        <xdr:spPr>
          <a:xfrm>
            <a:off x="4752433" y="2270522"/>
            <a:ext cx="243562" cy="241511"/>
          </a:xfrm>
          <a:prstGeom prst="rect">
            <a:avLst/>
          </a:prstGeom>
        </xdr:spPr>
      </xdr:pic>
    </xdr:grpSp>
    <xdr:clientData/>
  </xdr:twoCellAnchor>
  <xdr:twoCellAnchor editAs="oneCell">
    <xdr:from>
      <xdr:col>2</xdr:col>
      <xdr:colOff>727471</xdr:colOff>
      <xdr:row>13</xdr:row>
      <xdr:rowOff>135730</xdr:rowOff>
    </xdr:from>
    <xdr:to>
      <xdr:col>6</xdr:col>
      <xdr:colOff>295275</xdr:colOff>
      <xdr:row>20</xdr:row>
      <xdr:rowOff>114300</xdr:rowOff>
    </xdr:to>
    <xdr:grpSp>
      <xdr:nvGrpSpPr>
        <xdr:cNvPr id="2" name="NAUDINGA ŽINOTI" descr="NAUDINGA ŽINOTI: Pažymėjus langelius rodomas šis mygtukas: jis vadinamas „Sparčiosios analizės“ mygtuku. Puikiai tinkantis pavadinimas, ar ne? Jei kada nors kiltų klausimų dėl duomenų, spustelėkite šį mygtuką ir žiūrėkite, ar bus pateikti jums tinkami atsakymai">
          <a:extLst>
            <a:ext uri="{FF2B5EF4-FFF2-40B4-BE49-F238E27FC236}">
              <a16:creationId xmlns:a16="http://schemas.microsoft.com/office/drawing/2014/main" id="{00000000-0008-0000-0800-000002000000}"/>
            </a:ext>
          </a:extLst>
        </xdr:cNvPr>
        <xdr:cNvGrpSpPr/>
      </xdr:nvGrpSpPr>
      <xdr:grpSpPr>
        <a:xfrm>
          <a:off x="8804671" y="3183730"/>
          <a:ext cx="3177779" cy="1312070"/>
          <a:chOff x="7099696" y="3364706"/>
          <a:chExt cx="3025379" cy="1194117"/>
        </a:xfrm>
      </xdr:grpSpPr>
      <xdr:sp macro="" textlink="">
        <xdr:nvSpPr>
          <xdr:cNvPr id="40" name="Veiksmas" descr="NAUDINGA ŽINOTI&#10;Pažymėjus langelius rodomas šis mygtukas:            Tai – sparčiosios analizės mygtukas. Taikliai pavadinta, ar ne? Jei kiltų klausimų dėl duomenų, spustelėkite šį mygtuką ir matysite, ar jis pateikia atsakymų">
            <a:extLst>
              <a:ext uri="{FF2B5EF4-FFF2-40B4-BE49-F238E27FC236}">
                <a16:creationId xmlns:a16="http://schemas.microsoft.com/office/drawing/2014/main" id="{00000000-0008-0000-0800-000028000000}"/>
              </a:ext>
            </a:extLst>
          </xdr:cNvPr>
          <xdr:cNvSpPr txBox="1"/>
        </xdr:nvSpPr>
        <xdr:spPr>
          <a:xfrm>
            <a:off x="7389029" y="3389710"/>
            <a:ext cx="2555071" cy="11691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lt" sz="1200" b="1" kern="0">
                <a:solidFill>
                  <a:srgbClr val="ED7D31">
                    <a:lumMod val="60000"/>
                    <a:lumOff val="40000"/>
                  </a:srgbClr>
                </a:solidFill>
                <a:latin typeface="+mj-lt"/>
                <a:ea typeface="Segoe UI" pitchFamily="34" charset="0"/>
                <a:cs typeface="Segoe UI Light" panose="020B0502040204020203" pitchFamily="34" charset="0"/>
              </a:rPr>
              <a:t>NAUDINGA ŽINOTI</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lvl="0" rtl="0">
              <a:defRPr/>
            </a:pPr>
            <a:r>
              <a:rPr lang="lt" sz="1100" kern="0">
                <a:solidFill>
                  <a:schemeClr val="bg2">
                    <a:lumMod val="25000"/>
                  </a:schemeClr>
                </a:solidFill>
                <a:ea typeface="Segoe UI" pitchFamily="34" charset="0"/>
                <a:cs typeface="Segoe UI Light" panose="020B0502040204020203" pitchFamily="34" charset="0"/>
              </a:rPr>
              <a:t>Pažymėjus langelius rodomas šis mygtukas:</a:t>
            </a:r>
            <a:r>
              <a:rPr lang="lt" sz="1100" kern="0" baseline="0">
                <a:solidFill>
                  <a:schemeClr val="bg2">
                    <a:lumMod val="25000"/>
                  </a:schemeClr>
                </a:solidFill>
                <a:ea typeface="Segoe UI" pitchFamily="34" charset="0"/>
                <a:cs typeface="Segoe UI Light" panose="020B0502040204020203" pitchFamily="34" charset="0"/>
              </a:rPr>
              <a:t>            </a:t>
            </a:r>
            <a:r>
              <a:rPr lang="lt" sz="1100" kern="0">
                <a:solidFill>
                  <a:schemeClr val="bg2">
                    <a:lumMod val="25000"/>
                  </a:schemeClr>
                </a:solidFill>
                <a:ea typeface="Segoe UI" pitchFamily="34" charset="0"/>
                <a:cs typeface="Segoe UI Light" panose="020B0502040204020203" pitchFamily="34" charset="0"/>
              </a:rPr>
              <a:t>Tai – </a:t>
            </a:r>
            <a:r>
              <a:rPr lang="lt" sz="1100" b="1" kern="0">
                <a:solidFill>
                  <a:schemeClr val="bg2">
                    <a:lumMod val="25000"/>
                  </a:schemeClr>
                </a:solidFill>
                <a:ea typeface="Segoe UI" pitchFamily="34" charset="0"/>
                <a:cs typeface="Segoe UI Light" panose="020B0502040204020203" pitchFamily="34" charset="0"/>
              </a:rPr>
              <a:t>sparčiosios analizės</a:t>
            </a:r>
            <a:r>
              <a:rPr lang="lt" sz="1100" kern="0">
                <a:solidFill>
                  <a:schemeClr val="bg2">
                    <a:lumMod val="25000"/>
                  </a:schemeClr>
                </a:solidFill>
                <a:ea typeface="Segoe UI" pitchFamily="34" charset="0"/>
                <a:cs typeface="Segoe UI Light" panose="020B0502040204020203" pitchFamily="34" charset="0"/>
              </a:rPr>
              <a:t> mygtukas. Taikliai</a:t>
            </a:r>
            <a:r>
              <a:rPr lang="lt" sz="1100" kern="0" baseline="0">
                <a:solidFill>
                  <a:schemeClr val="bg2">
                    <a:lumMod val="25000"/>
                  </a:schemeClr>
                </a:solidFill>
                <a:ea typeface="Segoe UI" pitchFamily="34" charset="0"/>
                <a:cs typeface="Segoe UI Light" panose="020B0502040204020203" pitchFamily="34" charset="0"/>
              </a:rPr>
              <a:t> pavadinta, ar ne? Jei kiltų klausimų dėl duomenų, spustelėkite šį mygtuką ir matysite, ar jis pateikia atsakymų. </a:t>
            </a:r>
            <a:endParaRPr lang="en-US" sz="1100" b="0" i="0">
              <a:solidFill>
                <a:schemeClr val="bg2">
                  <a:lumMod val="25000"/>
                </a:schemeClr>
              </a:solidFill>
              <a:effectLst/>
              <a:latin typeface="+mn-lt"/>
              <a:ea typeface="Segoe UI" pitchFamily="34" charset="0"/>
              <a:cs typeface="Segoe UI Light" panose="020B0502040204020203" pitchFamily="34" charset="0"/>
            </a:endParaRPr>
          </a:p>
        </xdr:txBody>
      </xdr:sp>
      <xdr:pic>
        <xdr:nvPicPr>
          <xdr:cNvPr id="147" name="147 grafinis elementas" descr="Akiniai">
            <a:extLst>
              <a:ext uri="{FF2B5EF4-FFF2-40B4-BE49-F238E27FC236}">
                <a16:creationId xmlns:a16="http://schemas.microsoft.com/office/drawing/2014/main" id="{00000000-0008-0000-0800-000093000000}"/>
              </a:ext>
            </a:extLst>
          </xdr:cNvPr>
          <xdr:cNvPicPr>
            <a:picLocks noChangeAspect="1"/>
          </xdr:cNvPicPr>
        </xdr:nvPicPr>
        <xdr:blipFill>
          <a:blip xmlns:r="http://schemas.openxmlformats.org/officeDocument/2006/relationships" r:embed="rId9">
            <a:extLst>
              <a:ext uri="{96DAC541-7B7A-43D3-8B79-37D633B846F1}">
                <asvg:svgBlip xmlns:asvg="http://schemas.microsoft.com/office/drawing/2016/SVG/main" xmlns="" r:embed="rId10"/>
              </a:ext>
            </a:extLst>
          </a:blip>
          <a:stretch>
            <a:fillRect/>
          </a:stretch>
        </xdr:blipFill>
        <xdr:spPr>
          <a:xfrm>
            <a:off x="7099696" y="3364706"/>
            <a:ext cx="324537" cy="367371"/>
          </a:xfrm>
          <a:prstGeom prst="rect">
            <a:avLst/>
          </a:prstGeom>
        </xdr:spPr>
      </xdr:pic>
      <xdr:pic>
        <xdr:nvPicPr>
          <xdr:cNvPr id="152" name="151 paveikslėlis" descr="Sparčiosios analizės mygtukas">
            <a:extLst>
              <a:ext uri="{FF2B5EF4-FFF2-40B4-BE49-F238E27FC236}">
                <a16:creationId xmlns:a16="http://schemas.microsoft.com/office/drawing/2014/main" id="{00000000-0008-0000-0800-000098000000}"/>
              </a:ext>
            </a:extLst>
          </xdr:cNvPr>
          <xdr:cNvPicPr>
            <a:picLocks noChangeAspect="1"/>
          </xdr:cNvPicPr>
        </xdr:nvPicPr>
        <xdr:blipFill rotWithShape="1">
          <a:blip xmlns:r="http://schemas.openxmlformats.org/officeDocument/2006/relationships" r:embed="rId8"/>
          <a:srcRect l="29498" t="32404" r="36228" b="19590"/>
          <a:stretch/>
        </xdr:blipFill>
        <xdr:spPr>
          <a:xfrm>
            <a:off x="9881513" y="3480197"/>
            <a:ext cx="243562" cy="241511"/>
          </a:xfrm>
          <a:prstGeom prst="rect">
            <a:avLst/>
          </a:prstGeom>
        </xdr:spPr>
      </xdr:pic>
    </xdr:grpSp>
    <xdr:clientData/>
  </xdr:twoCellAnchor>
</xdr:wsDr>
</file>

<file path=xl/pivotCache/_rels/pivotCacheDefinition11.xml.rels>&#65279;<?xml version="1.0" encoding="utf-8"?><Relationships xmlns="http://schemas.openxmlformats.org/package/2006/relationships"><Relationship Type="http://schemas.openxmlformats.org/officeDocument/2006/relationships/pivotCacheRecords" Target="/xl/pivotCache/pivotCacheRecords11.xml" Id="rId1" /><Relationship Type="http://schemas.microsoft.com/office/2006/relationships/xlExternalLinkPath/xlPathMissing" Target="Office_42323442_TF10000137.xltx" TargetMode="External" Id="rId2" /></Relationships>
</file>

<file path=xl/pivotCache/pivotCacheDefinition11.xml><?xml version="1.0" encoding="utf-8"?>
<pivotCacheDefinition xmlns="http://schemas.openxmlformats.org/spreadsheetml/2006/main" xmlns:r="http://schemas.openxmlformats.org/officeDocument/2006/relationships" r:id="rId1" refreshedBy="Autorius" refreshedDate="43902.356011689815" createdVersion="6" refreshedVersion="6" minRefreshableVersion="3" recordCount="6">
  <cacheSource type="worksheet">
    <worksheetSource name="PivotTableData" r:id="rId2"/>
  </cacheSource>
  <cacheFields count="4">
    <cacheField name="Data" numFmtId="14">
      <sharedItems containsSemiMixedTypes="0" containsNonDate="0" containsDate="1" containsString="0" minDate="2020-01-15T00:00:00" maxDate="2020-03-13T00:00:00"/>
    </cacheField>
    <cacheField name="Pardavėjas" numFmtId="0">
      <sharedItems/>
    </cacheField>
    <cacheField name="Produktas" numFmtId="0">
      <sharedItems count="3">
        <s v="Alus"/>
        <s v="Vynas"/>
        <s v="Gazuoti gėrimai"/>
      </sharedItems>
    </cacheField>
    <cacheField name="Kiekis" numFmtId="166">
      <sharedItems containsSemiMixedTypes="0" containsString="0" containsNumber="1" containsInteger="1" minValue="510" maxValue="1600"/>
    </cacheField>
  </cacheFields>
  <extLst>
    <ext xmlns:x14="http://schemas.microsoft.com/office/spreadsheetml/2009/9/main" uri="{725AE2AE-9491-48be-B2B4-4EB974FC3084}">
      <x14:pivotCacheDefinition/>
    </ext>
  </extLst>
</pivotCacheDefinition>
</file>

<file path=xl/pivotCache/pivotCacheRecords11.xml><?xml version="1.0" encoding="utf-8"?>
<pivotCacheRecords xmlns="http://schemas.openxmlformats.org/spreadsheetml/2006/main" xmlns:r="http://schemas.openxmlformats.org/officeDocument/2006/relationships" count="6">
  <r>
    <d v="2020-01-15T00:00:00"/>
    <s v="Ona"/>
    <x v="0"/>
    <n v="1400"/>
  </r>
  <r>
    <d v="2020-01-20T00:00:00"/>
    <s v="Antanas"/>
    <x v="1"/>
    <n v="1010"/>
  </r>
  <r>
    <d v="2020-02-06T00:00:00"/>
    <s v="Ona"/>
    <x v="0"/>
    <n v="750"/>
  </r>
  <r>
    <d v="2020-02-10T00:00:00"/>
    <s v="Antanas"/>
    <x v="2"/>
    <n v="510"/>
  </r>
  <r>
    <d v="2020-03-01T00:00:00"/>
    <s v="Marija"/>
    <x v="2"/>
    <n v="1600"/>
  </r>
  <r>
    <d v="2020-03-12T00:00:00"/>
    <s v="Jadvyga"/>
    <x v="1"/>
    <n v="680"/>
  </r>
</pivotCacheRecords>
</file>

<file path=xl/pivotTables/_rels/pivotTable1.xml.rels>&#65279;<?xml version="1.0" encoding="utf-8"?><Relationships xmlns="http://schemas.openxmlformats.org/package/2006/relationships"><Relationship Type="http://schemas.openxmlformats.org/officeDocument/2006/relationships/pivotCacheDefinition" Target="/xl/pivotCache/pivotCacheDefinition11.xml" Id="rId1" /></Relationships>
</file>

<file path=xl/pivotTables/pivotTable1.xml><?xml version="1.0" encoding="utf-8"?>
<pivotTableDefinition xmlns="http://schemas.openxmlformats.org/spreadsheetml/2006/main" name="PivotTableSample" cacheId="3" applyNumberFormats="0" applyBorderFormats="0" applyFontFormats="0" applyPatternFormats="0" applyAlignmentFormats="0" applyWidthHeightFormats="1" dataCaption="Reikšmės" updatedVersion="6" minRefreshableVersion="3" useAutoFormatting="1" itemPrintTitles="1" createdVersion="6" indent="0" outline="1" outlineData="1" multipleFieldFilters="0">
  <location ref="E11:F15" firstHeaderRow="1" firstDataRow="1" firstDataCol="1"/>
  <pivotFields count="4">
    <pivotField numFmtId="14" showAll="0"/>
    <pivotField showAll="0"/>
    <pivotField axis="axisRow" subtotalTop="0" showAll="0">
      <items count="4">
        <item x="0"/>
        <item x="2"/>
        <item x="1"/>
        <item t="default"/>
      </items>
    </pivotField>
    <pivotField dataField="1" numFmtId="166" showAll="0"/>
  </pivotFields>
  <rowFields count="1">
    <field x="2"/>
  </rowFields>
  <rowItems count="4">
    <i>
      <x/>
    </i>
    <i>
      <x v="1"/>
    </i>
    <i>
      <x v="2"/>
    </i>
    <i t="grand">
      <x/>
    </i>
  </rowItems>
  <colItems count="1">
    <i/>
  </colItems>
  <dataFields count="1">
    <dataField name="Suma iš Kiekis" fld="3" baseField="2" baseItem="0" numFmtId="166"/>
  </dataFields>
  <pivotTableStyleInfo name="1 „PivotTable“ stilius" showRowHeaders="1" showColHeaders="1" showRowStripes="0" showColStripes="0" showLastColumn="1"/>
  <extLst>
    <ext xmlns:x14="http://schemas.microsoft.com/office/spreadsheetml/2009/9/main" uri="{962EF5D1-5CA2-4c93-8EF4-DBF5C05439D2}">
      <x14:pivotTableDefinition xmlns:xm="http://schemas.microsoft.com/office/excel/2006/main" altTextSummary="„PivotTable“ pavyzdys" hideValuesRow="1"/>
    </ext>
    <ext xmlns:xpdl="http://schemas.microsoft.com/office/spreadsheetml/2016/pivotdefaultlayout" uri="{747A6164-185A-40DC-8AA5-F01512510D54}">
      <xpdl:pivotTableDefinition16/>
    </ext>
  </extLst>
</pivotTableDefinition>
</file>

<file path=xl/tables/table106.xml><?xml version="1.0" encoding="utf-8"?>
<table xmlns="http://schemas.openxmlformats.org/spreadsheetml/2006/main" id="30" name="PivotTableData" displayName="PivotTableData" ref="C3:F9">
  <autoFilter ref="C3:F9"/>
  <tableColumns count="4">
    <tableColumn id="1" name="Data" totalsRowLabel="Suma" dataDxfId="5" totalsRowDxfId="4" dataCellStyle="Data"/>
    <tableColumn id="2" name="Pardavėjas"/>
    <tableColumn id="3" name="Produktas"/>
    <tableColumn id="4" name="Kiekis" totalsRowFunction="sum" dataDxfId="3" totalsRowDxfId="2"/>
  </tableColumns>
  <tableStyleInfo name="PasirinktinisLentelėsStilius" showFirstColumn="0" showLastColumn="0" showRowStripes="1" showColumnStripes="0"/>
  <extLst>
    <ext xmlns:x14="http://schemas.microsoft.com/office/spreadsheetml/2009/9/main" uri="{504A1905-F514-4f6f-8877-14C23A59335A}">
      <x14:table altTextSummary="Lentelės, kurioje duomenims apibendrinti naudojama „PivotTable“, pavyzdys"/>
    </ext>
  </extLst>
</table>
</file>

<file path=xl/tables/table115.xml><?xml version="1.0" encoding="utf-8"?>
<table xmlns="http://schemas.openxmlformats.org/spreadsheetml/2006/main" id="5" name="PivotTableData2" displayName="PivotTableData2" ref="C34:F40" totalsRowShown="0">
  <autoFilter ref="C34:F40"/>
  <tableColumns count="4">
    <tableColumn id="1" name="Data" dataDxfId="1" dataCellStyle="Data"/>
    <tableColumn id="2" name="Pardavėjas"/>
    <tableColumn id="3" name="Produktas"/>
    <tableColumn id="4" name="Kiekis" dataDxfId="0"/>
  </tableColumns>
  <tableStyleInfo name="PasirinktinisLentelėsStilius" showFirstColumn="0" showLastColumn="0" showRowStripes="1" showColumnStripes="0"/>
  <extLst>
    <ext xmlns:x14="http://schemas.microsoft.com/office/spreadsheetml/2009/9/main" uri="{504A1905-F514-4f6f-8877-14C23A59335A}">
      <x14:table altTextSummary="Sukurkite „PivotTable“ lentelės pavyzdį su keturiais stulpeliais: data, pardavėjas, produktas ir suma"/>
    </ext>
  </extLst>
</table>
</file>

<file path=xl/tables/table14.xml><?xml version="1.0" encoding="utf-8"?>
<table xmlns="http://schemas.openxmlformats.org/spreadsheetml/2006/main" id="12" name="Rūšiuoti" displayName="Rūšiuoti" ref="C31:F37">
  <autoFilter ref="C31:F37"/>
  <tableColumns count="4">
    <tableColumn id="1" name="Išlaidų data" totalsRowLabel="Suma" dataDxfId="36" dataCellStyle="Data"/>
    <tableColumn id="2" name="Darbuotojas"/>
    <tableColumn id="4" name="Maistas" dataDxfId="35"/>
    <tableColumn id="5" name="Viešbutis" totalsRowFunction="sum" dataDxfId="34" totalsRowDxfId="33"/>
  </tableColumns>
  <tableStyleInfo name="PasirinktinisLentelėsStilius" showFirstColumn="0" showLastColumn="0" showRowStripes="1" showColumnStripes="0"/>
  <extLst>
    <ext xmlns:x14="http://schemas.microsoft.com/office/spreadsheetml/2009/9/main" uri="{504A1905-F514-4f6f-8877-14C23A59335A}">
      <x14:table altTextSummary="Rūšiuoti pagal datą arba pagal spalvinių pavyzdžių lentelę su keturiais stulpeliais: išlaidų data, darbuotojas, maistas ir viešbutis"/>
    </ext>
  </extLst>
</table>
</file>

<file path=xl/tables/table23.xml><?xml version="1.0" encoding="utf-8"?>
<table xmlns="http://schemas.openxmlformats.org/spreadsheetml/2006/main" id="13" name="Filtravimas" displayName="Filtravimas" ref="C49:F55">
  <autoFilter ref="C49:F55"/>
  <tableColumns count="4">
    <tableColumn id="1" name="Išlaidų data" totalsRowLabel="Suma" dataDxfId="32" dataCellStyle="Data"/>
    <tableColumn id="2" name="Darbuotojas"/>
    <tableColumn id="4" name="Maistas" dataDxfId="31"/>
    <tableColumn id="5" name="Viešbutis" totalsRowFunction="sum" dataDxfId="30" totalsRowDxfId="29"/>
  </tableColumns>
  <tableStyleInfo name="PasirinktinisLentelėsStilius" showFirstColumn="0" showLastColumn="0" showRowStripes="1" showColumnStripes="0"/>
  <extLst>
    <ext xmlns:x14="http://schemas.microsoft.com/office/spreadsheetml/2009/9/main" uri="{504A1905-F514-4f6f-8877-14C23A59335A}">
      <x14:table altTextSummary="Lentelės, suteikiančios daugiau būtų filtruoti duomenis, pavyzdys su keturiais stulpeliais: išlaidų data, darbuotojas, maistas ir viešbutis"/>
    </ext>
  </extLst>
</table>
</file>

<file path=xl/tables/table32.xml><?xml version="1.0" encoding="utf-8"?>
<table xmlns="http://schemas.openxmlformats.org/spreadsheetml/2006/main" id="2" name="CalculatedColumns" displayName="CalculatedColumns" ref="C33:H41">
  <autoFilter ref="C33:H41"/>
  <tableColumns count="6">
    <tableColumn id="1" name="Skyrius" totalsRowLabel="Iš viso"/>
    <tableColumn id="2" name="Kategorija"/>
    <tableColumn id="3" name="Spl" dataDxfId="28" totalsRowDxfId="27"/>
    <tableColumn id="4" name="Lap" dataDxfId="26" totalsRowDxfId="25"/>
    <tableColumn id="5" name="Grd" dataDxfId="24" totalsRowDxfId="23"/>
    <tableColumn id="6" name="Suma" totalsRowFunction="count" dataDxfId="22" totalsRowDxfId="21"/>
  </tableColumns>
  <tableStyleInfo name="PasirinktinisLentelėsStilius" showFirstColumn="0" showLastColumn="0" showRowStripes="1" showColumnStripes="0"/>
  <extLst>
    <ext xmlns:x14="http://schemas.microsoft.com/office/spreadsheetml/2009/9/main" uri="{504A1905-F514-4f6f-8877-14C23A59335A}">
      <x14:table altTextSummary="Lentelės pavyzdys, iliustruojantis apskaičiuotuosius langelius lentelėse"/>
    </ext>
  </extLst>
</table>
</file>

<file path=xl/tables/table41.xml><?xml version="1.0" encoding="utf-8"?>
<table xmlns="http://schemas.openxmlformats.org/spreadsheetml/2006/main" id="3" name="TotalRows" displayName="TotalRows" ref="C53:E61">
  <autoFilter ref="C53:E61"/>
  <tableColumns count="3">
    <tableColumn id="1" name="Skyrius" totalsRowLabel="Iš viso" dataDxfId="20"/>
    <tableColumn id="2" name="Kategorija" dataDxfId="19"/>
    <tableColumn id="6" name="Pardavimas" totalsRowFunction="sum" dataDxfId="18"/>
  </tableColumns>
  <tableStyleInfo name="PasirinktinisLentelėsStilius" showFirstColumn="0" showLastColumn="0" showRowStripes="1" showColumnStripes="0"/>
  <extLst>
    <ext xmlns:x14="http://schemas.microsoft.com/office/spreadsheetml/2009/9/main" uri="{504A1905-F514-4f6f-8877-14C23A59335A}">
      <x14:table altTextSummary="Lentelės pavyzdys, iliustruojantis eilučių sumas lentelėse"/>
    </ext>
  </extLst>
</table>
</file>

<file path=xl/tables/table511.xml><?xml version="1.0" encoding="utf-8"?>
<table xmlns="http://schemas.openxmlformats.org/spreadsheetml/2006/main" id="16" name="AnalyzeData" displayName="AnalyzeData" ref="C5:G13" totalsRowShown="0">
  <autoFilter ref="C5:G13"/>
  <tableColumns count="5">
    <tableColumn id="1" name="Skyrius"/>
    <tableColumn id="2" name="Kategorija"/>
    <tableColumn id="3" name="Spl" dataDxfId="17"/>
    <tableColumn id="4" name="Lap" dataDxfId="16"/>
    <tableColumn id="5" name="Grd" dataDxfId="15"/>
  </tableColumns>
  <tableStyleInfo name="PasirinktinisLentelėsStilius" showFirstColumn="0" showLastColumn="0" showRowStripes="1" showColumnStripes="0"/>
  <extLst>
    <ext xmlns:x14="http://schemas.microsoft.com/office/spreadsheetml/2009/9/main" uri="{504A1905-F514-4f6f-8877-14C23A59335A}">
      <x14:table altTextSummary="Sparčiosios analizės lentelė skirta duomenų filtravimui. Šiame duomenų pavyzdyje yra skyriaus, kategorijos, spalio, lapkričio ir gruodžio sumos su duomenų pavyzdžiais"/>
    </ext>
  </extLst>
</table>
</file>

<file path=xl/tables/table610.xml><?xml version="1.0" encoding="utf-8"?>
<table xmlns="http://schemas.openxmlformats.org/spreadsheetml/2006/main" id="17" name="ChartData" displayName="ChartData" ref="C34:G42">
  <autoFilter ref="C34:G42"/>
  <tableColumns count="5">
    <tableColumn id="1" name="Skyrius" totalsRowLabel="Iš viso"/>
    <tableColumn id="2" name="Kategorija"/>
    <tableColumn id="3" name="Spl" dataDxfId="14"/>
    <tableColumn id="4" name="Lap" dataDxfId="13"/>
    <tableColumn id="5" name="Grd" totalsRowFunction="sum" dataDxfId="12"/>
  </tableColumns>
  <tableStyleInfo name="PasirinktinisLentelėsStilius" showFirstColumn="0" showLastColumn="0" showRowStripes="1" showColumnStripes="0"/>
  <extLst>
    <ext xmlns:x14="http://schemas.microsoft.com/office/spreadsheetml/2009/9/main" uri="{504A1905-F514-4f6f-8877-14C23A59335A}">
      <x14:table altTextSummary="Greitai sukurkite diagramos pavyzdį su penkiais stulpeliais: skyrius, kategorija, spalis, lapkritis ir gruodis"/>
    </ext>
  </extLst>
</table>
</file>

<file path=xl/tables/table79.xml><?xml version="1.0" encoding="utf-8"?>
<table xmlns="http://schemas.openxmlformats.org/spreadsheetml/2006/main" id="19" name="SparklineData" displayName="SparklineData" ref="C54:G62">
  <autoFilter ref="C54:G62"/>
  <tableColumns count="5">
    <tableColumn id="1" name="Skyrius" totalsRowLabel="Iš viso"/>
    <tableColumn id="2" name="Kategorija"/>
    <tableColumn id="3" name="Spl" dataDxfId="11"/>
    <tableColumn id="4" name="Lap" dataDxfId="10"/>
    <tableColumn id="5" name="Grd" totalsRowFunction="sum" dataDxfId="9"/>
  </tableColumns>
  <tableStyleInfo name="PasirinktinisLentelėsStilius" showFirstColumn="0" showLastColumn="0" showRowStripes="1" showColumnStripes="0"/>
  <extLst>
    <ext xmlns:x14="http://schemas.microsoft.com/office/spreadsheetml/2009/9/main" uri="{504A1905-F514-4f6f-8877-14C23A59335A}">
      <x14:table altTextSummary="Greitai sukurkite miniatiūrinės diagramos pavyzdį su penkias stulpeliais: Skyrius, Kategorija, Spalis, Lapkritis ir Gruodis."/>
    </ext>
  </extLst>
</table>
</file>

<file path=xl/tables/table88.xml><?xml version="1.0" encoding="utf-8"?>
<table xmlns="http://schemas.openxmlformats.org/spreadsheetml/2006/main" id="24" name="RecommendedChartData" displayName="RecommendedChartData" ref="C5:D11">
  <autoFilter ref="C5:D11"/>
  <tableColumns count="2">
    <tableColumn id="1" name="Metai" totalsRowLabel="Suma"/>
    <tableColumn id="2" name="Konferencijos lankomumas" totalsRowFunction="sum"/>
  </tableColumns>
  <tableStyleInfo name="PasirinktinisLentelėsStilius" showFirstColumn="0" showLastColumn="0" showRowStripes="1" showColumnStripes="0"/>
  <extLst>
    <ext xmlns:x14="http://schemas.microsoft.com/office/spreadsheetml/2009/9/main" uri="{504A1905-F514-4f6f-8877-14C23A59335A}">
      <x14:table altTextSummary="Lentelės pavyzdys, skirtas diagramų kūrimui iliustruoti"/>
    </ext>
  </extLst>
</table>
</file>

<file path=xl/tables/table97.xml><?xml version="1.0" encoding="utf-8"?>
<table xmlns="http://schemas.openxmlformats.org/spreadsheetml/2006/main" id="26" name="RecommendedChartData2" displayName="RecommendedChartData2" ref="D67:F73">
  <autoFilter ref="D67:F73"/>
  <tableColumns count="3">
    <tableColumn id="1" name="Data" totalsRowLabel="Suma" totalsRowDxfId="8" dataCellStyle="Metai"/>
    <tableColumn id="2" name="Konferencijos lankomumas"/>
    <tableColumn id="3" name="Maisto pardavimas" totalsRowFunction="sum" dataDxfId="7" totalsRowDxfId="6"/>
  </tableColumns>
  <tableStyleInfo name="PasirinktinisLentelėsStilius" showFirstColumn="0" showLastColumn="0" showRowStripes="1" showColumnStripes="0"/>
  <extLst>
    <ext xmlns:x14="http://schemas.microsoft.com/office/spreadsheetml/2009/9/main" uri="{504A1905-F514-4f6f-8877-14C23A59335A}">
      <x14:table altTextSummary="Lentelės pavyzdys, skirtas diagramų kūrimui iliustruoti"/>
    </ext>
  </extLst>
</table>
</file>

<file path=xl/theme/theme11.xml><?xml version="1.0" encoding="utf-8"?>
<a:theme xmlns:a="http://schemas.openxmlformats.org/drawingml/2006/main" name="Office Theme">
  <a:themeElements>
    <a:clrScheme name="Office">
      <a:dk1>
        <a:sysClr val="windowText" lastClr="000000"/>
      </a:dk1>
      <a:lt1>
        <a:sysClr val="window" lastClr="FFFFFF"/>
      </a:lt1>
      <a:dk2>
        <a:srgbClr val="6E747A"/>
      </a:dk2>
      <a:lt2>
        <a:srgbClr val="E7E6E6"/>
      </a:lt2>
      <a:accent1>
        <a:srgbClr val="5B9BD5"/>
      </a:accent1>
      <a:accent2>
        <a:srgbClr val="ED7D31"/>
      </a:accent2>
      <a:accent3>
        <a:srgbClr val="A5A5A5"/>
      </a:accent3>
      <a:accent4>
        <a:srgbClr val="FFC000"/>
      </a:accent4>
      <a:accent5>
        <a:srgbClr val="4472C4"/>
      </a:accent5>
      <a:accent6>
        <a:srgbClr val="70AD47"/>
      </a:accent6>
      <a:hlink>
        <a:srgbClr val="085296"/>
      </a:hlink>
      <a:folHlink>
        <a:srgbClr val="993366"/>
      </a:folHlink>
    </a:clrScheme>
    <a:fontScheme name="Take a tour">
      <a:majorFont>
        <a:latin typeface="Segoe UI"/>
        <a:ea typeface=""/>
        <a:cs typeface=""/>
      </a:majorFont>
      <a:minorFont>
        <a:latin typeface="Calibri"/>
        <a:ea typeface=""/>
        <a:cs typeface=""/>
      </a:minorFont>
    </a:fontScheme>
    <a:fmtScheme name="Office">
      <a:fillStyleLst>
        <a:solidFill>
          <a:schemeClr val="phClr"/>
        </a:solidFill>
        <a:gradFill rotWithShape="1">
          <a:gsLst>
            <a:gs pos="0">
              <a:schemeClr val="phClr">
                <a:lumMod val="157000"/>
                <a:satMod val="101000"/>
              </a:schemeClr>
            </a:gs>
            <a:gs pos="50000">
              <a:schemeClr val="phClr">
                <a:lumMod val="137000"/>
                <a:satMod val="103000"/>
              </a:schemeClr>
            </a:gs>
            <a:gs pos="100000">
              <a:schemeClr val="phClr">
                <a:lumMod val="115000"/>
                <a:satMod val="109000"/>
              </a:schemeClr>
            </a:gs>
          </a:gsLst>
          <a:lin ang="5400000" scaled="0"/>
        </a:gradFill>
        <a:gradFill rotWithShape="1">
          <a:gsLst>
            <a:gs pos="0">
              <a:schemeClr val="phClr">
                <a:satMod val="103000"/>
                <a:lumMod val="118000"/>
              </a:schemeClr>
            </a:gs>
            <a:gs pos="50000">
              <a:schemeClr val="phClr">
                <a:satMod val="89000"/>
                <a:lumMod val="91000"/>
              </a:schemeClr>
            </a:gs>
            <a:gs pos="100000">
              <a:schemeClr val="phClr">
                <a:lumMod val="69000"/>
              </a:schemeClr>
            </a:gs>
          </a:gsLst>
          <a:lin ang="5400000" scaled="0"/>
        </a:gradFill>
      </a:fillStyleLst>
      <a:lnStyleLst>
        <a:ln w="6350" cap="flat" cmpd="sng" algn="ctr">
          <a:solidFill>
            <a:schemeClr val="phClr"/>
          </a:solidFill>
          <a:prstDash val="solid"/>
        </a:ln>
        <a:ln w="12700" cap="flat" cmpd="sng" algn="ctr">
          <a:solidFill>
            <a:schemeClr val="phClr"/>
          </a:solidFill>
          <a:prstDash val="solid"/>
        </a:ln>
        <a:ln w="19050" cap="flat" cmpd="sng" algn="ctr">
          <a:solidFill>
            <a:schemeClr val="phClr"/>
          </a:solidFill>
          <a:prstDash val="solid"/>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gradFill rotWithShape="1">
          <a:gsLst>
            <a:gs pos="0">
              <a:schemeClr val="phClr">
                <a:tint val="100000"/>
                <a:satMod val="100000"/>
                <a:shade val="0"/>
              </a:schemeClr>
            </a:gs>
            <a:gs pos="0">
              <a:scrgbClr r="0" g="0" b="0"/>
            </a:gs>
            <a:gs pos="100000">
              <a:schemeClr val="phClr">
                <a:shade val="100000"/>
                <a:satMod val="100000"/>
              </a:schemeClr>
            </a:gs>
          </a:gsLst>
          <a:lin ang="5400000" scaled="0"/>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10.xml.rels>&#65279;<?xml version="1.0" encoding="utf-8"?><Relationships xmlns="http://schemas.openxmlformats.org/package/2006/relationships"><Relationship Type="http://schemas.openxmlformats.org/officeDocument/2006/relationships/table" Target="/xl/tables/table97.xml" Id="rId7" /><Relationship Type="http://schemas.openxmlformats.org/officeDocument/2006/relationships/table" Target="/xl/tables/table88.xml" Id="rId6" /><Relationship Type="http://schemas.openxmlformats.org/officeDocument/2006/relationships/drawing" Target="/xl/drawings/drawing1010.xml" Id="rId5" /><Relationship Type="http://schemas.openxmlformats.org/officeDocument/2006/relationships/printerSettings" Target="/xl/printerSettings/printerSettings109.bin" Id="rId4" /><Relationship Type="http://schemas.openxmlformats.org/officeDocument/2006/relationships/hyperlink" Target="https://support.office.com/lt-LT/article/create-a-chart-from-start-to-finish-0baf399e-dd61-4e18-8a73-b3fd5d5680c2?ui=lt-LT&amp;rs=en-001&amp;ad=us" TargetMode="External" Id="rId3" /><Relationship Type="http://schemas.openxmlformats.org/officeDocument/2006/relationships/hyperlink" Target="https://support.office.com/lt-LT/article/add-or-remove-a-secondary-axis-in-a-chart-in-excel-91da1e2f-5db1-41e9-8908-e1a2e14dd5a9?redirectsourcepath=%252farticle%252f1d119e2d-1a5f-45a4-8ad3-bacc7430c0a1&amp;ui=lt-LT&amp;rs=en-001&amp;ad=us" TargetMode="External" Id="rId2" /><Relationship Type="http://schemas.openxmlformats.org/officeDocument/2006/relationships/hyperlink" Target="https://support.office.com/lt-LT/article/available-chart-types-in-office-a6187218-807e-4103-9e0a-27cdb19afb90?ui=lt-LT&amp;rs=en-001&amp;ad=us" TargetMode="External" Id="rId1" /></Relationships>
</file>

<file path=xl/worksheets/_rels/sheet118.xml.rels>&#65279;<?xml version="1.0" encoding="utf-8"?><Relationships xmlns="http://schemas.openxmlformats.org/package/2006/relationships"><Relationship Type="http://schemas.openxmlformats.org/officeDocument/2006/relationships/table" Target="/xl/tables/table115.xml" Id="rId7" /><Relationship Type="http://schemas.openxmlformats.org/officeDocument/2006/relationships/pivotTable" Target="/xl/pivotTables/pivotTable1.xml" Id="rId1" /><Relationship Type="http://schemas.openxmlformats.org/officeDocument/2006/relationships/table" Target="/xl/tables/table106.xml" Id="rId6" /><Relationship Type="http://schemas.openxmlformats.org/officeDocument/2006/relationships/drawing" Target="/xl/drawings/drawing118.xml" Id="rId5" /><Relationship Type="http://schemas.openxmlformats.org/officeDocument/2006/relationships/printerSettings" Target="/xl/printerSettings/printerSettings117.bin" Id="rId4" /><Relationship Type="http://schemas.openxmlformats.org/officeDocument/2006/relationships/hyperlink" Target="https://support.office.com/lt-LT/article/create-a-pivottable-to-analyze-worksheet-data-a9a84538-bfe9-40a9-a8e9-f99134456576?ui=lt-LT&amp;rs=en-001&amp;ad=us" TargetMode="External" Id="rId3" /><Relationship Type="http://schemas.openxmlformats.org/officeDocument/2006/relationships/hyperlink" Target="https://support.office.com/lt-LT/article/use-the-field-list-to-arrange-fields-in-a-pivottable-43980e05-a585-4fcd-bd91-80160adfebec?ui=lt-LT&amp;rs=en-001&amp;ad=us" TargetMode="External" Id="rId2" /></Relationships>
</file>

<file path=xl/worksheets/_rels/sheet124.xml.rels>&#65279;<?xml version="1.0" encoding="utf-8"?><Relationships xmlns="http://schemas.openxmlformats.org/package/2006/relationships"><Relationship Type="http://schemas.openxmlformats.org/officeDocument/2006/relationships/drawing" Target="/xl/drawings/drawing124.xml" Id="rId3" /><Relationship Type="http://schemas.openxmlformats.org/officeDocument/2006/relationships/hyperlink" Target="https://support.office.com/lt-LT/article/what-s-new-in-excel-for-office-365-5fdb9208-ff33-45b6-9e08-1f5cdb3a6c73?ui=lt-LT&amp;rs=en-001&amp;ad=us" TargetMode="External" Id="rId2" /><Relationship Type="http://schemas.openxmlformats.org/officeDocument/2006/relationships/hyperlink" Target="https://techcommunity.microsoft.com/t5/excel/ct-p/excel_cat" TargetMode="External" Id="rId1" /></Relationships>
</file>

<file path=xl/worksheets/_rels/sheet16.xml.rels>&#65279;<?xml version="1.0" encoding="utf-8"?><Relationships xmlns="http://schemas.openxmlformats.org/package/2006/relationships"><Relationship Type="http://schemas.openxmlformats.org/officeDocument/2006/relationships/drawing" Target="/xl/drawings/drawing16.xml" Id="rId2" /><Relationship Type="http://schemas.openxmlformats.org/officeDocument/2006/relationships/printerSettings" Target="/xl/printerSettings/printerSettings15.bin" Id="rId1" /></Relationships>
</file>

<file path=xl/worksheets/_rels/sheet25.xml.rels>&#65279;<?xml version="1.0" encoding="utf-8"?><Relationships xmlns="http://schemas.openxmlformats.org/package/2006/relationships"><Relationship Type="http://schemas.openxmlformats.org/officeDocument/2006/relationships/drawing" Target="/xl/drawings/drawing25.xml" Id="rId6" /><Relationship Type="http://schemas.openxmlformats.org/officeDocument/2006/relationships/printerSettings" Target="/xl/printerSettings/printerSettings24.bin" Id="rId5" /><Relationship Type="http://schemas.openxmlformats.org/officeDocument/2006/relationships/hyperlink" Target="https://support.office.com/lt-LT/article/use-excel-as-your-calculator-a1abc057-ed11-443a-a635-68216555ad0a?ui=lt-LT&amp;rs=en-001&amp;ad=us" TargetMode="External" Id="rId3" /><Relationship Type="http://schemas.openxmlformats.org/officeDocument/2006/relationships/hyperlink" Target="https://support.office.com/lt-LT/article/sumif-function-169b8c99-c05c-4483-a712-1697a653039b?ui=lt-LT&amp;rs=en-001&amp;ad=us" TargetMode="External" Id="rId2" /><Relationship Type="http://schemas.openxmlformats.org/officeDocument/2006/relationships/hyperlink" Target="https://support.office.com/lt-LT/article/sum-function-043e1c7d-7726-4e80-8f32-07b23e057f89?ui=lt-LT&amp;rs=en-001&amp;ad=us" TargetMode="External" Id="rId1" /><Relationship Type="http://schemas.openxmlformats.org/officeDocument/2006/relationships/hyperlink" Target="https://support.office.com/lt-LT/article/excel-for-windows-training-9bc05390-e94c-46af-a5b3-d7c22f6990bb?ui=lt-LT&amp;rs=en-001&amp;ad=us" TargetMode="External" Id="rId4" /></Relationships>
</file>

<file path=xl/worksheets/_rels/sheet32.xml.rels>&#65279;<?xml version="1.0" encoding="utf-8"?><Relationships xmlns="http://schemas.openxmlformats.org/package/2006/relationships"><Relationship Type="http://schemas.openxmlformats.org/officeDocument/2006/relationships/printerSettings" Target="/xl/printerSettings/printerSettings32.bin" Id="rId3" /><Relationship Type="http://schemas.openxmlformats.org/officeDocument/2006/relationships/drawing" Target="/xl/drawings/drawing32.xml" Id="rId4" /><Relationship Type="http://schemas.openxmlformats.org/officeDocument/2006/relationships/hyperlink" Target="https://support.office.com/lt-LT/article/fill-a-formula-down-into-adjacent-cells-041edfe2-05bc-40e6-b933-ef48c3f308c6?ui=lt-LT&amp;rs=en-001&amp;ad=us" TargetMode="External" Id="rId2" /><Relationship Type="http://schemas.openxmlformats.org/officeDocument/2006/relationships/hyperlink" Target="https://support.office.com/lt-LT/article/fill-data-automatically-in-worksheet-cells-74e31bdd-d993-45da-aa82-35a236c5b5db?ui=lt-LT&amp;rs=en-001&amp;ad=us" TargetMode="External" Id="rId1" /></Relationships>
</file>

<file path=xl/worksheets/_rels/sheet411.xml.rels>&#65279;<?xml version="1.0" encoding="utf-8"?><Relationships xmlns="http://schemas.openxmlformats.org/package/2006/relationships"><Relationship Type="http://schemas.openxmlformats.org/officeDocument/2006/relationships/drawing" Target="/xl/drawings/drawing411.xml" Id="rId8" /><Relationship Type="http://schemas.openxmlformats.org/officeDocument/2006/relationships/printerSettings" Target="/xl/printerSettings/printerSettings410.bin" Id="rId7" /><Relationship Type="http://schemas.openxmlformats.org/officeDocument/2006/relationships/hyperlink" Target="https://support.office.com/lt-LT/article/left-leftb-functions-9203d2d2-7960-479b-84c6-1ea52b99640c?ui=lt-LT&amp;rs=en-001&amp;ad=us" TargetMode="External" Id="rId3" /><Relationship Type="http://schemas.openxmlformats.org/officeDocument/2006/relationships/hyperlink" Target="https://support.office.com/lt-LT/article/get-transform-in-excel-881c63c6-37c5-4ca2-b616-59e18d75b4de?ui=lt-LT&amp;rs=en-001&amp;ad=us" TargetMode="External" Id="rId2" /><Relationship Type="http://schemas.openxmlformats.org/officeDocument/2006/relationships/hyperlink" Target="https://support.office.com/lt-LT/article/split-text-into-different-columns-with-the-convert-text-to-columns-wizard-30b14928-5550-41f5-97ca-7a3e9c363ed7?ui=lt-LT&amp;rs=en-001&amp;ad=us" TargetMode="External" Id="rId1" /><Relationship Type="http://schemas.openxmlformats.org/officeDocument/2006/relationships/hyperlink" Target="https://support.office.com/lt-LT/article/len-lenb-functions-29236f94-cedc-429d-affd-b5e33d2c67cb?ui=lt-LT&amp;rs=en-001&amp;ad=us" TargetMode="External" Id="rId6" /><Relationship Type="http://schemas.openxmlformats.org/officeDocument/2006/relationships/hyperlink" Target="https://support.office.com/lt-LT/article/find-findb-functions-c7912941-af2a-4bdf-a553-d0d89b0a0628?ui=lt-LT&amp;rs=en-001&amp;ad=us" TargetMode="External" Id="rId5" /><Relationship Type="http://schemas.openxmlformats.org/officeDocument/2006/relationships/hyperlink" Target="https://support.office.com/lt-LT/article/right-rightb-functions-240267ee-9afa-4639-a02b-f19e1786cf2f?ui=lt-LT&amp;rs=en-001&amp;ad=us" TargetMode="External" Id="rId4" /></Relationships>
</file>

<file path=xl/worksheets/_rels/sheet59.xml.rels>&#65279;<?xml version="1.0" encoding="utf-8"?><Relationships xmlns="http://schemas.openxmlformats.org/package/2006/relationships"><Relationship Type="http://schemas.openxmlformats.org/officeDocument/2006/relationships/drawing" Target="/xl/drawings/drawing59.xml" Id="rId5" /><Relationship Type="http://schemas.openxmlformats.org/officeDocument/2006/relationships/printerSettings" Target="/xl/printerSettings/printerSettings58.bin" Id="rId4" /><Relationship Type="http://schemas.openxmlformats.org/officeDocument/2006/relationships/hyperlink" Target="https://support.office.com/lt-LT/article/transpose-rotate-data-from-rows-to-columns-or-vice-versa-3419f2e3-beab-4318-aae5-d0f862209744?ui=lt-LT&amp;rs=en-001&amp;ad=us" TargetMode="External" Id="rId3" /><Relationship Type="http://schemas.openxmlformats.org/officeDocument/2006/relationships/hyperlink" Target="https://support.office.com/lt-LT/article/transpose-function-ed039415-ed8a-4a81-93e9-4b6dfac76027?ui=lt-LT&amp;rs=en-001&amp;ad=us" TargetMode="External" Id="rId2" /><Relationship Type="http://schemas.openxmlformats.org/officeDocument/2006/relationships/hyperlink" Target="https://support.office.com/lt-LT/article/create-an-array-formula-e43e12e0-afc6-4a12-bc7f-48361075954d?ui=lt-LT&amp;rs=en-001&amp;ad=us" TargetMode="External" Id="rId1" /></Relationships>
</file>

<file path=xl/worksheets/_rels/sheet67.xml.rels>&#65279;<?xml version="1.0" encoding="utf-8"?><Relationships xmlns="http://schemas.openxmlformats.org/package/2006/relationships"><Relationship Type="http://schemas.openxmlformats.org/officeDocument/2006/relationships/printerSettings" Target="/xl/printerSettings/printerSettings66.bin" Id="rId3" /><Relationship Type="http://schemas.openxmlformats.org/officeDocument/2006/relationships/table" Target="/xl/tables/table23.xml" Id="rId6" /><Relationship Type="http://schemas.openxmlformats.org/officeDocument/2006/relationships/table" Target="/xl/tables/table14.xml" Id="rId5" /><Relationship Type="http://schemas.openxmlformats.org/officeDocument/2006/relationships/drawing" Target="/xl/drawings/drawing67.xml" Id="rId4" /><Relationship Type="http://schemas.openxmlformats.org/officeDocument/2006/relationships/hyperlink" Target="https://support.office.com/lt-LT/article/sort-data-in-a-range-or-table-62d0b95d-2a90-4610-a6ae-2e545c4a4654?ui=lt-LT&amp;rs=en-001&amp;ad=us" TargetMode="External" Id="rId2" /><Relationship Type="http://schemas.openxmlformats.org/officeDocument/2006/relationships/hyperlink" Target="https://support.office.com/lt-LT/article/filter-data-in-a-range-or-table-01832226-31b5-4568-8806-38c37dcc180e?ui=lt-LT&amp;rs=en-001&amp;ad=us" TargetMode="External" Id="rId1" /></Relationships>
</file>

<file path=xl/worksheets/_rels/sheet73.xml.rels>&#65279;<?xml version="1.0" encoding="utf-8"?><Relationships xmlns="http://schemas.openxmlformats.org/package/2006/relationships"><Relationship Type="http://schemas.openxmlformats.org/officeDocument/2006/relationships/table" Target="/xl/tables/table41.xml" Id="rId7" /><Relationship Type="http://schemas.openxmlformats.org/officeDocument/2006/relationships/table" Target="/xl/tables/table32.xml" Id="rId6" /><Relationship Type="http://schemas.openxmlformats.org/officeDocument/2006/relationships/drawing" Target="/xl/drawings/drawing73.xml" Id="rId5" /><Relationship Type="http://schemas.openxmlformats.org/officeDocument/2006/relationships/printerSettings" Target="/xl/printerSettings/printerSettings73.bin" Id="rId4" /><Relationship Type="http://schemas.openxmlformats.org/officeDocument/2006/relationships/hyperlink" Target="https://support.office.com/lt-LT/article/overview-of-excel-tables-7ab0bb7d-3a9e-4b56-a3c9-6c94334e492c?ui=lt-LT&amp;rs=en-001&amp;ad=us" TargetMode="External" Id="rId3" /><Relationship Type="http://schemas.openxmlformats.org/officeDocument/2006/relationships/hyperlink" Target="https://support.office.com/lt-LT/article/total-the-data-in-an-excel-table-6944378f-a222-4449-93d8-474386b11f20?ui=lt-LT&amp;rs=en-001&amp;ad=us" TargetMode="External" Id="rId2" /><Relationship Type="http://schemas.openxmlformats.org/officeDocument/2006/relationships/hyperlink" Target="https://support.office.com/lt-LT/article/use-calculated-columns-in-an-excel-table-873fbac6-7110-4300-8f6f-aafa2ea11ce8?ui=lt-LT&amp;rs=en-001&amp;ad=us" TargetMode="External" Id="rId1" /></Relationships>
</file>

<file path=xl/worksheets/_rels/sheet81.xml.rels>&#65279;<?xml version="1.0" encoding="utf-8"?><Relationships xmlns="http://schemas.openxmlformats.org/package/2006/relationships"><Relationship Type="http://schemas.openxmlformats.org/officeDocument/2006/relationships/printerSettings" Target="/xl/printerSettings/printerSettings81.bin" Id="rId3" /><Relationship Type="http://schemas.openxmlformats.org/officeDocument/2006/relationships/drawing" Target="/xl/drawings/drawing81.xml" Id="rId4" /><Relationship Type="http://schemas.openxmlformats.org/officeDocument/2006/relationships/hyperlink" Target="https://support.office.com/lt-LT/article/apply-data-validation-to-cells-29fecbcc-d1b9-42c1-9d76-eff3ce5f7249?ui=lt-LT&amp;rs=en-001&amp;ad=us" TargetMode="External" Id="rId2" /><Relationship Type="http://schemas.openxmlformats.org/officeDocument/2006/relationships/hyperlink" Target="https://support.office.com/lt-LT/article/create-a-drop-down-list-7693307a-59ef-400a-b769-c5402dce407b?ui=lt-LT&amp;rs=en-001&amp;ad=us" TargetMode="External" Id="rId1" /></Relationships>
</file>

<file path=xl/worksheets/_rels/sheet912.xml.rels>&#65279;<?xml version="1.0" encoding="utf-8"?><Relationships xmlns="http://schemas.openxmlformats.org/package/2006/relationships"><Relationship Type="http://schemas.openxmlformats.org/officeDocument/2006/relationships/printerSettings" Target="/xl/printerSettings/printerSettings911.bin" Id="rId3" /><Relationship Type="http://schemas.openxmlformats.org/officeDocument/2006/relationships/table" Target="/xl/tables/table79.xml" Id="rId7" /><Relationship Type="http://schemas.openxmlformats.org/officeDocument/2006/relationships/table" Target="/xl/tables/table610.xml" Id="rId6" /><Relationship Type="http://schemas.openxmlformats.org/officeDocument/2006/relationships/table" Target="/xl/tables/table511.xml" Id="rId5" /><Relationship Type="http://schemas.openxmlformats.org/officeDocument/2006/relationships/drawing" Target="/xl/drawings/drawing912.xml" Id="rId4" /><Relationship Type="http://schemas.openxmlformats.org/officeDocument/2006/relationships/hyperlink" Target="https://support.office.com/lt-LT/article/analyze-trends-in-data-using-sparklines-be6579cf-a8e3-471a-a459-873614413ce1?ui=lt-LT&amp;rs=en-001&amp;ad=us" TargetMode="External" Id="rId2" /><Relationship Type="http://schemas.openxmlformats.org/officeDocument/2006/relationships/hyperlink" Target="https://support.office.com/lt-LT/article/analyze-your-data-instantly-9e382e73-7f5e-495a-a8dc-be8225b1bb78?ui=lt-LT&amp;rs=en-001&amp;ad=us" TargetMode="External" Id="rId1" /></Relationships>
</file>

<file path=xl/worksheets/sheet10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F74"/>
  <sheetViews>
    <sheetView showGridLines="0" zoomScaleNormal="100" zoomScalePageLayoutView="125" workbookViewId="0"/>
  </sheetViews>
  <sheetFormatPr defaultColWidth="8.85546875" defaultRowHeight="15" customHeight="1" x14ac:dyDescent="0.25"/>
  <cols>
    <col min="1" max="1" width="12.7109375" style="23" customWidth="1"/>
    <col min="2" max="2" width="108.42578125" style="17" customWidth="1"/>
    <col min="3" max="3" width="13.85546875" style="1" customWidth="1"/>
    <col min="4" max="4" width="27.5703125" style="1" customWidth="1"/>
    <col min="5" max="5" width="28.28515625" style="1" customWidth="1"/>
    <col min="6" max="6" width="20.5703125" style="1" customWidth="1"/>
    <col min="7" max="16384" width="8.85546875" style="1"/>
  </cols>
  <sheetData>
    <row r="1" spans="1:6" ht="60" customHeight="1" x14ac:dyDescent="0.25">
      <c r="A1" s="23" t="s">
        <v>287</v>
      </c>
      <c r="C1"/>
      <c r="D1"/>
      <c r="E1"/>
      <c r="F1"/>
    </row>
    <row r="2" spans="1:6" ht="15" customHeight="1" x14ac:dyDescent="0.25">
      <c r="A2" s="23" t="s">
        <v>288</v>
      </c>
      <c r="C2"/>
      <c r="D2"/>
      <c r="E2"/>
      <c r="F2"/>
    </row>
    <row r="3" spans="1:6" ht="15" customHeight="1" x14ac:dyDescent="0.25">
      <c r="A3" s="23" t="s">
        <v>289</v>
      </c>
      <c r="C3"/>
      <c r="D3"/>
      <c r="E3"/>
      <c r="F3"/>
    </row>
    <row r="4" spans="1:6" ht="15" customHeight="1" x14ac:dyDescent="0.25">
      <c r="A4" s="23" t="s">
        <v>364</v>
      </c>
      <c r="C4"/>
      <c r="D4"/>
      <c r="E4"/>
      <c r="F4"/>
    </row>
    <row r="5" spans="1:6" s="4" customFormat="1" ht="15" customHeight="1" x14ac:dyDescent="0.25">
      <c r="A5" s="23" t="s">
        <v>290</v>
      </c>
      <c r="B5" s="17"/>
      <c r="C5" t="s">
        <v>310</v>
      </c>
      <c r="D5" t="s">
        <v>311</v>
      </c>
      <c r="E5"/>
      <c r="F5"/>
    </row>
    <row r="6" spans="1:6" s="4" customFormat="1" ht="15" customHeight="1" x14ac:dyDescent="0.25">
      <c r="A6" s="23" t="s">
        <v>291</v>
      </c>
      <c r="B6" s="17"/>
      <c r="C6">
        <f ca="1">YEAR(TODAY())-5</f>
        <v>2015</v>
      </c>
      <c r="D6">
        <v>500</v>
      </c>
      <c r="E6"/>
      <c r="F6"/>
    </row>
    <row r="7" spans="1:6" s="4" customFormat="1" ht="15" customHeight="1" x14ac:dyDescent="0.25">
      <c r="A7" s="23" t="s">
        <v>365</v>
      </c>
      <c r="B7" s="17"/>
      <c r="C7">
        <f ca="1">YEAR(TODAY())-4</f>
        <v>2016</v>
      </c>
      <c r="D7">
        <v>800</v>
      </c>
      <c r="E7"/>
      <c r="F7"/>
    </row>
    <row r="8" spans="1:6" s="4" customFormat="1" ht="15" customHeight="1" x14ac:dyDescent="0.25">
      <c r="A8" s="23" t="s">
        <v>292</v>
      </c>
      <c r="B8" s="17"/>
      <c r="C8">
        <f ca="1">YEAR(TODAY())-3</f>
        <v>2017</v>
      </c>
      <c r="D8">
        <v>1000</v>
      </c>
      <c r="E8"/>
      <c r="F8"/>
    </row>
    <row r="9" spans="1:6" s="4" customFormat="1" ht="15" customHeight="1" x14ac:dyDescent="0.25">
      <c r="A9" s="55" t="s">
        <v>366</v>
      </c>
      <c r="B9" s="17"/>
      <c r="C9">
        <f ca="1">YEAR(TODAY())-2</f>
        <v>2018</v>
      </c>
      <c r="D9">
        <v>900</v>
      </c>
      <c r="E9"/>
      <c r="F9"/>
    </row>
    <row r="10" spans="1:6" s="4" customFormat="1" ht="15" customHeight="1" x14ac:dyDescent="0.25">
      <c r="A10" s="23" t="s">
        <v>16</v>
      </c>
      <c r="B10" s="17"/>
      <c r="C10">
        <f ca="1">YEAR(TODAY())-1</f>
        <v>2019</v>
      </c>
      <c r="D10">
        <v>1000</v>
      </c>
      <c r="E10"/>
      <c r="F10"/>
    </row>
    <row r="11" spans="1:6" s="4" customFormat="1" ht="15" customHeight="1" x14ac:dyDescent="0.25">
      <c r="A11" s="23"/>
      <c r="B11" s="17"/>
      <c r="C11">
        <f ca="1">YEAR(TODAY())</f>
        <v>2020</v>
      </c>
      <c r="D11">
        <v>1200</v>
      </c>
      <c r="E11"/>
      <c r="F11"/>
    </row>
    <row r="12" spans="1:6" s="4" customFormat="1" ht="15" customHeight="1" x14ac:dyDescent="0.25">
      <c r="A12" s="23"/>
      <c r="B12" s="17"/>
      <c r="C12"/>
      <c r="D12"/>
      <c r="E12"/>
      <c r="F12"/>
    </row>
    <row r="13" spans="1:6" s="4" customFormat="1" ht="15" customHeight="1" x14ac:dyDescent="0.25">
      <c r="A13" s="23"/>
      <c r="B13" s="17"/>
      <c r="C13"/>
      <c r="D13"/>
      <c r="E13"/>
      <c r="F13"/>
    </row>
    <row r="14" spans="1:6" s="4" customFormat="1" ht="15" customHeight="1" x14ac:dyDescent="0.25">
      <c r="A14" s="23"/>
      <c r="B14" s="17"/>
      <c r="C14"/>
      <c r="D14"/>
      <c r="E14"/>
      <c r="F14"/>
    </row>
    <row r="15" spans="1:6" s="4" customFormat="1" ht="15" customHeight="1" x14ac:dyDescent="0.25">
      <c r="A15" s="23"/>
      <c r="B15" s="17"/>
      <c r="C15"/>
      <c r="D15"/>
      <c r="E15"/>
      <c r="F15"/>
    </row>
    <row r="16" spans="1:6" s="4" customFormat="1" ht="15" customHeight="1" x14ac:dyDescent="0.25">
      <c r="A16" s="23"/>
      <c r="B16" s="17"/>
      <c r="C16"/>
      <c r="D16"/>
      <c r="E16"/>
      <c r="F16"/>
    </row>
    <row r="17" spans="1:6" s="4" customFormat="1" ht="15" customHeight="1" x14ac:dyDescent="0.25">
      <c r="A17" s="23"/>
      <c r="B17" s="17"/>
      <c r="C17"/>
      <c r="D17"/>
      <c r="E17"/>
      <c r="F17"/>
    </row>
    <row r="18" spans="1:6" s="4" customFormat="1" ht="15" customHeight="1" x14ac:dyDescent="0.25">
      <c r="A18" s="23"/>
      <c r="B18" s="17"/>
      <c r="C18"/>
      <c r="D18"/>
      <c r="E18"/>
      <c r="F18"/>
    </row>
    <row r="19" spans="1:6" s="4" customFormat="1" ht="15" customHeight="1" x14ac:dyDescent="0.25">
      <c r="A19" s="23"/>
      <c r="B19" s="17"/>
      <c r="C19"/>
      <c r="D19"/>
      <c r="E19"/>
      <c r="F19"/>
    </row>
    <row r="20" spans="1:6" s="4" customFormat="1" ht="15" customHeight="1" x14ac:dyDescent="0.25">
      <c r="A20" s="23"/>
      <c r="B20" s="17"/>
      <c r="C20"/>
      <c r="D20"/>
      <c r="E20"/>
      <c r="F20"/>
    </row>
    <row r="21" spans="1:6" s="4" customFormat="1" ht="15" customHeight="1" x14ac:dyDescent="0.25">
      <c r="A21" s="23"/>
      <c r="B21" s="17"/>
      <c r="C21"/>
      <c r="D21"/>
      <c r="E21"/>
      <c r="F21"/>
    </row>
    <row r="22" spans="1:6" s="4" customFormat="1" ht="15" customHeight="1" x14ac:dyDescent="0.25">
      <c r="A22" s="23"/>
      <c r="B22" s="17"/>
    </row>
    <row r="23" spans="1:6" s="4" customFormat="1" ht="15" customHeight="1" x14ac:dyDescent="0.25">
      <c r="A23" s="23"/>
      <c r="B23" s="17"/>
    </row>
    <row r="24" spans="1:6" s="4" customFormat="1" ht="15" customHeight="1" x14ac:dyDescent="0.25">
      <c r="A24" s="23"/>
      <c r="B24" s="17"/>
    </row>
    <row r="27" spans="1:6" ht="15" customHeight="1" x14ac:dyDescent="0.25">
      <c r="A27" s="23" t="s">
        <v>293</v>
      </c>
      <c r="C27"/>
      <c r="D27"/>
      <c r="E27"/>
      <c r="F27"/>
    </row>
    <row r="28" spans="1:6" ht="15" customHeight="1" x14ac:dyDescent="0.25">
      <c r="A28" s="23" t="s">
        <v>294</v>
      </c>
      <c r="C28"/>
      <c r="D28"/>
      <c r="E28"/>
      <c r="F28"/>
    </row>
    <row r="29" spans="1:6" ht="15" customHeight="1" x14ac:dyDescent="0.25">
      <c r="A29" s="23" t="s">
        <v>295</v>
      </c>
      <c r="C29"/>
      <c r="D29"/>
      <c r="E29"/>
      <c r="F29"/>
    </row>
    <row r="30" spans="1:6" ht="15" customHeight="1" x14ac:dyDescent="0.25">
      <c r="A30" s="23" t="s">
        <v>296</v>
      </c>
      <c r="C30"/>
      <c r="D30"/>
      <c r="E30"/>
      <c r="F30"/>
    </row>
    <row r="31" spans="1:6" ht="15" customHeight="1" x14ac:dyDescent="0.25">
      <c r="A31" s="23" t="s">
        <v>297</v>
      </c>
      <c r="C31"/>
      <c r="D31"/>
      <c r="E31"/>
      <c r="F31"/>
    </row>
    <row r="32" spans="1:6" ht="15" customHeight="1" x14ac:dyDescent="0.25">
      <c r="A32" s="23" t="s">
        <v>298</v>
      </c>
      <c r="C32"/>
      <c r="D32"/>
      <c r="E32"/>
      <c r="F32"/>
    </row>
    <row r="33" spans="1:6" ht="15" customHeight="1" x14ac:dyDescent="0.25">
      <c r="A33" s="23" t="s">
        <v>299</v>
      </c>
      <c r="C33"/>
      <c r="D33"/>
      <c r="E33"/>
      <c r="F33"/>
    </row>
    <row r="34" spans="1:6" ht="15" customHeight="1" x14ac:dyDescent="0.25">
      <c r="A34" s="23" t="s">
        <v>300</v>
      </c>
      <c r="C34"/>
      <c r="D34"/>
      <c r="E34"/>
      <c r="F34"/>
    </row>
    <row r="35" spans="1:6" ht="15" customHeight="1" x14ac:dyDescent="0.25">
      <c r="A35" s="23" t="s">
        <v>301</v>
      </c>
      <c r="C35"/>
      <c r="D35"/>
      <c r="E35"/>
      <c r="F35"/>
    </row>
    <row r="36" spans="1:6" ht="15" customHeight="1" x14ac:dyDescent="0.25">
      <c r="C36"/>
      <c r="D36"/>
      <c r="E36"/>
      <c r="F36"/>
    </row>
    <row r="37" spans="1:6" ht="15" customHeight="1" x14ac:dyDescent="0.25">
      <c r="C37"/>
      <c r="D37"/>
      <c r="E37"/>
      <c r="F37"/>
    </row>
    <row r="38" spans="1:6" ht="15" customHeight="1" x14ac:dyDescent="0.25">
      <c r="C38"/>
      <c r="D38"/>
      <c r="E38"/>
      <c r="F38"/>
    </row>
    <row r="39" spans="1:6" ht="15" customHeight="1" x14ac:dyDescent="0.25">
      <c r="C39"/>
      <c r="D39"/>
      <c r="E39"/>
      <c r="F39"/>
    </row>
    <row r="40" spans="1:6" ht="15" customHeight="1" x14ac:dyDescent="0.25">
      <c r="C40"/>
      <c r="D40"/>
      <c r="E40"/>
      <c r="F40"/>
    </row>
    <row r="41" spans="1:6" ht="15" customHeight="1" x14ac:dyDescent="0.25">
      <c r="C41"/>
      <c r="D41"/>
      <c r="E41"/>
      <c r="F41"/>
    </row>
    <row r="42" spans="1:6" ht="15" customHeight="1" x14ac:dyDescent="0.25">
      <c r="C42"/>
      <c r="D42"/>
      <c r="E42"/>
      <c r="F42"/>
    </row>
    <row r="43" spans="1:6" ht="15" customHeight="1" x14ac:dyDescent="0.25">
      <c r="C43"/>
      <c r="D43"/>
      <c r="E43"/>
      <c r="F43"/>
    </row>
    <row r="44" spans="1:6" ht="15" customHeight="1" x14ac:dyDescent="0.25">
      <c r="C44"/>
      <c r="D44"/>
      <c r="E44"/>
      <c r="F44"/>
    </row>
    <row r="45" spans="1:6" ht="15" customHeight="1" x14ac:dyDescent="0.25">
      <c r="C45"/>
      <c r="D45"/>
      <c r="E45"/>
      <c r="F45"/>
    </row>
    <row r="46" spans="1:6" ht="15" customHeight="1" x14ac:dyDescent="0.25">
      <c r="C46"/>
      <c r="D46"/>
      <c r="E46"/>
      <c r="F46"/>
    </row>
    <row r="47" spans="1:6" ht="15" customHeight="1" x14ac:dyDescent="0.25">
      <c r="C47"/>
      <c r="D47"/>
      <c r="E47"/>
      <c r="F47"/>
    </row>
    <row r="48" spans="1:6" ht="15" customHeight="1" x14ac:dyDescent="0.25">
      <c r="C48"/>
      <c r="D48"/>
      <c r="E48"/>
      <c r="F48"/>
    </row>
    <row r="49" spans="1:6" ht="15" customHeight="1" x14ac:dyDescent="0.25">
      <c r="C49"/>
      <c r="D49"/>
      <c r="E49"/>
      <c r="F49"/>
    </row>
    <row r="50" spans="1:6" ht="15" customHeight="1" x14ac:dyDescent="0.25">
      <c r="C50"/>
      <c r="D50"/>
      <c r="E50"/>
      <c r="F50"/>
    </row>
    <row r="51" spans="1:6" ht="15" customHeight="1" x14ac:dyDescent="0.25">
      <c r="C51"/>
      <c r="D51"/>
      <c r="E51"/>
      <c r="F51"/>
    </row>
    <row r="52" spans="1:6" ht="15" customHeight="1" x14ac:dyDescent="0.25">
      <c r="A52" s="23" t="s">
        <v>302</v>
      </c>
      <c r="C52"/>
      <c r="D52"/>
      <c r="E52"/>
      <c r="F52"/>
    </row>
    <row r="53" spans="1:6" ht="15" customHeight="1" x14ac:dyDescent="0.25">
      <c r="A53" s="23" t="s">
        <v>303</v>
      </c>
      <c r="C53"/>
      <c r="D53"/>
      <c r="E53"/>
      <c r="F53"/>
    </row>
    <row r="54" spans="1:6" ht="15" customHeight="1" x14ac:dyDescent="0.25">
      <c r="A54" s="23" t="s">
        <v>304</v>
      </c>
      <c r="C54"/>
      <c r="D54"/>
      <c r="E54"/>
      <c r="F54"/>
    </row>
    <row r="55" spans="1:6" ht="15" customHeight="1" x14ac:dyDescent="0.25">
      <c r="A55" s="23" t="s">
        <v>305</v>
      </c>
    </row>
    <row r="56" spans="1:6" ht="15" customHeight="1" x14ac:dyDescent="0.25">
      <c r="A56" s="55" t="s">
        <v>306</v>
      </c>
    </row>
    <row r="57" spans="1:6" ht="15" customHeight="1" x14ac:dyDescent="0.25">
      <c r="A57" s="23" t="s">
        <v>284</v>
      </c>
    </row>
    <row r="62" spans="1:6" ht="15" customHeight="1" x14ac:dyDescent="0.25">
      <c r="F62"/>
    </row>
    <row r="63" spans="1:6" ht="15" customHeight="1" x14ac:dyDescent="0.25">
      <c r="C63"/>
      <c r="D63"/>
      <c r="E63"/>
      <c r="F63"/>
    </row>
    <row r="64" spans="1:6" ht="15" customHeight="1" x14ac:dyDescent="0.25">
      <c r="C64"/>
      <c r="D64"/>
      <c r="E64"/>
      <c r="F64"/>
    </row>
    <row r="67" spans="1:6" ht="15" customHeight="1" x14ac:dyDescent="0.25">
      <c r="D67" s="10" t="s">
        <v>312</v>
      </c>
      <c r="E67" s="10" t="s">
        <v>311</v>
      </c>
      <c r="F67" s="19" t="s">
        <v>313</v>
      </c>
    </row>
    <row r="68" spans="1:6" ht="15" customHeight="1" x14ac:dyDescent="0.25">
      <c r="A68" s="23" t="s">
        <v>43</v>
      </c>
      <c r="D68" s="17">
        <f ca="1">YEAR(TODAY())-5</f>
        <v>2015</v>
      </c>
      <c r="E68" s="6">
        <v>500</v>
      </c>
      <c r="F68" s="59">
        <v>5000</v>
      </c>
    </row>
    <row r="69" spans="1:6" ht="15" customHeight="1" x14ac:dyDescent="0.25">
      <c r="A69" s="23" t="s">
        <v>307</v>
      </c>
      <c r="C69"/>
      <c r="D69" s="17">
        <f ca="1">YEAR(TODAY())-4</f>
        <v>2016</v>
      </c>
      <c r="E69">
        <v>800</v>
      </c>
      <c r="F69" s="59">
        <v>11200</v>
      </c>
    </row>
    <row r="70" spans="1:6" ht="15" customHeight="1" x14ac:dyDescent="0.25">
      <c r="A70" s="23" t="s">
        <v>308</v>
      </c>
      <c r="C70"/>
      <c r="D70" s="17">
        <f ca="1">YEAR(TODAY())-3</f>
        <v>2017</v>
      </c>
      <c r="E70" s="6">
        <v>1000</v>
      </c>
      <c r="F70" s="59">
        <v>30000</v>
      </c>
    </row>
    <row r="71" spans="1:6" ht="15" customHeight="1" x14ac:dyDescent="0.25">
      <c r="A71" s="23" t="s">
        <v>309</v>
      </c>
      <c r="C71"/>
      <c r="D71" s="17">
        <f ca="1">YEAR(TODAY())-2</f>
        <v>2018</v>
      </c>
      <c r="E71">
        <v>900</v>
      </c>
      <c r="F71" s="59">
        <v>25000</v>
      </c>
    </row>
    <row r="72" spans="1:6" ht="15" customHeight="1" x14ac:dyDescent="0.25">
      <c r="A72" s="23" t="s">
        <v>48</v>
      </c>
      <c r="C72"/>
      <c r="D72" s="17">
        <f ca="1">YEAR(TODAY())-1</f>
        <v>2019</v>
      </c>
      <c r="E72" s="6">
        <v>1000</v>
      </c>
      <c r="F72" s="59">
        <v>5000</v>
      </c>
    </row>
    <row r="73" spans="1:6" ht="15" customHeight="1" x14ac:dyDescent="0.25">
      <c r="C73"/>
      <c r="D73" s="17">
        <f ca="1">YEAR(TODAY())</f>
        <v>2020</v>
      </c>
      <c r="E73">
        <v>1200</v>
      </c>
      <c r="F73" s="59">
        <v>8000</v>
      </c>
    </row>
    <row r="74" spans="1:6" ht="15" customHeight="1" x14ac:dyDescent="0.25">
      <c r="C74"/>
      <c r="D74"/>
      <c r="E74"/>
      <c r="F74"/>
    </row>
  </sheetData>
  <hyperlinks>
    <hyperlink ref="A71" r:id="rId1" tooltip="Pasirinkite norėdami iš žiniatinklio sužinoti apie galimus diagramų tipus „Office“ pakete"/>
    <hyperlink ref="A70" r:id="rId2" tooltip="Pasirinkite norėdami iš žiniatinklio sužinoti, kaip sukurti kombinuotąją diagramą su antrine ašimi"/>
    <hyperlink ref="A69" r:id="rId3" tooltip="Pasirinkite norėdami iš žiniatinklio sužinoti, kaip sukurti diagramą nuo pradžios iki galo"/>
  </hyperlinks>
  <pageMargins left="0.7" right="0.7" top="0.75" bottom="0.75" header="0.3" footer="0.3"/>
  <pageSetup orientation="portrait" r:id="rId4"/>
  <drawing r:id="rId5"/>
  <tableParts count="2">
    <tablePart r:id="rId6"/>
    <tablePart r:id="rId7"/>
  </tableParts>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G61"/>
  <sheetViews>
    <sheetView showGridLines="0" zoomScaleNormal="100" zoomScalePageLayoutView="125" workbookViewId="0"/>
  </sheetViews>
  <sheetFormatPr defaultColWidth="8.85546875" defaultRowHeight="15" customHeight="1" x14ac:dyDescent="0.25"/>
  <cols>
    <col min="1" max="1" width="12.7109375" style="23" customWidth="1"/>
    <col min="2" max="2" width="108.42578125" style="17" customWidth="1"/>
    <col min="3" max="3" width="12.42578125" style="1" customWidth="1"/>
    <col min="4" max="4" width="14" style="1" customWidth="1"/>
    <col min="5" max="5" width="15.140625" style="1" bestFit="1" customWidth="1"/>
    <col min="6" max="6" width="13.5703125" style="1" customWidth="1"/>
    <col min="7" max="16384" width="8.85546875" style="1"/>
  </cols>
  <sheetData>
    <row r="1" spans="1:7" ht="60" customHeight="1" x14ac:dyDescent="0.25">
      <c r="A1" s="23" t="s">
        <v>314</v>
      </c>
      <c r="C1"/>
      <c r="D1"/>
      <c r="E1"/>
      <c r="F1"/>
    </row>
    <row r="2" spans="1:7" ht="15" customHeight="1" x14ac:dyDescent="0.25">
      <c r="A2" s="23" t="s">
        <v>315</v>
      </c>
      <c r="C2"/>
      <c r="D2"/>
      <c r="E2"/>
      <c r="F2"/>
    </row>
    <row r="3" spans="1:7" ht="15" customHeight="1" x14ac:dyDescent="0.25">
      <c r="A3" s="23" t="s">
        <v>316</v>
      </c>
      <c r="C3" t="s">
        <v>312</v>
      </c>
      <c r="D3" t="s">
        <v>331</v>
      </c>
      <c r="E3" t="s">
        <v>96</v>
      </c>
      <c r="F3" t="s">
        <v>61</v>
      </c>
    </row>
    <row r="4" spans="1:7" ht="15" customHeight="1" x14ac:dyDescent="0.25">
      <c r="A4" s="23" t="s">
        <v>317</v>
      </c>
      <c r="C4" s="58">
        <f ca="1">TODAY()-57</f>
        <v>43845</v>
      </c>
      <c r="D4" t="s">
        <v>332</v>
      </c>
      <c r="E4" t="s">
        <v>334</v>
      </c>
      <c r="F4" s="46">
        <v>1400</v>
      </c>
    </row>
    <row r="5" spans="1:7" s="4" customFormat="1" ht="15" customHeight="1" x14ac:dyDescent="0.25">
      <c r="A5" s="23" t="s">
        <v>318</v>
      </c>
      <c r="B5" s="17"/>
      <c r="C5" s="58">
        <f ca="1">TODAY()-52</f>
        <v>43850</v>
      </c>
      <c r="D5" t="s">
        <v>207</v>
      </c>
      <c r="E5" t="s">
        <v>335</v>
      </c>
      <c r="F5" s="46">
        <v>1010</v>
      </c>
    </row>
    <row r="6" spans="1:7" s="4" customFormat="1" ht="15" customHeight="1" x14ac:dyDescent="0.25">
      <c r="A6" s="23" t="s">
        <v>370</v>
      </c>
      <c r="B6" s="17"/>
      <c r="C6" s="58">
        <f ca="1">TODAY()-35</f>
        <v>43867</v>
      </c>
      <c r="D6" t="s">
        <v>332</v>
      </c>
      <c r="E6" t="s">
        <v>334</v>
      </c>
      <c r="F6" s="46">
        <v>750</v>
      </c>
    </row>
    <row r="7" spans="1:7" s="4" customFormat="1" ht="15" customHeight="1" x14ac:dyDescent="0.25">
      <c r="A7" s="23" t="s">
        <v>319</v>
      </c>
      <c r="B7" s="17"/>
      <c r="C7" s="58">
        <f ca="1">TODAY()-31</f>
        <v>43871</v>
      </c>
      <c r="D7" t="s">
        <v>207</v>
      </c>
      <c r="E7" t="s">
        <v>336</v>
      </c>
      <c r="F7" s="46">
        <v>510</v>
      </c>
    </row>
    <row r="8" spans="1:7" s="4" customFormat="1" ht="15" customHeight="1" x14ac:dyDescent="0.25">
      <c r="A8" s="23" t="s">
        <v>16</v>
      </c>
      <c r="B8" s="17"/>
      <c r="C8" s="58">
        <f ca="1">TODAY()-11</f>
        <v>43891</v>
      </c>
      <c r="D8" t="s">
        <v>333</v>
      </c>
      <c r="E8" t="s">
        <v>336</v>
      </c>
      <c r="F8" s="46">
        <v>1600</v>
      </c>
    </row>
    <row r="9" spans="1:7" s="4" customFormat="1" ht="15" customHeight="1" x14ac:dyDescent="0.25">
      <c r="A9" s="23"/>
      <c r="B9" s="17"/>
      <c r="C9" s="58">
        <f ca="1">TODAY()</f>
        <v>43902</v>
      </c>
      <c r="D9" t="s">
        <v>211</v>
      </c>
      <c r="E9" t="s">
        <v>335</v>
      </c>
      <c r="F9" s="46">
        <v>680</v>
      </c>
    </row>
    <row r="10" spans="1:7" s="4" customFormat="1" ht="15" customHeight="1" x14ac:dyDescent="0.25">
      <c r="A10" s="23"/>
      <c r="B10" s="17"/>
      <c r="C10"/>
      <c r="D10"/>
      <c r="E10"/>
      <c r="F10"/>
    </row>
    <row r="11" spans="1:7" s="4" customFormat="1" ht="15" customHeight="1" x14ac:dyDescent="0.25">
      <c r="A11" s="23"/>
      <c r="B11" s="17"/>
      <c r="E11" s="62" t="s">
        <v>368</v>
      </c>
      <c r="F11" t="s">
        <v>353</v>
      </c>
      <c r="G11"/>
    </row>
    <row r="12" spans="1:7" s="4" customFormat="1" ht="15" customHeight="1" x14ac:dyDescent="0.25">
      <c r="A12" s="23"/>
      <c r="B12" s="17"/>
      <c r="E12" s="4" t="s">
        <v>334</v>
      </c>
      <c r="F12" s="63">
        <v>2150</v>
      </c>
      <c r="G12"/>
    </row>
    <row r="13" spans="1:7" s="4" customFormat="1" ht="15" customHeight="1" x14ac:dyDescent="0.25">
      <c r="A13" s="23"/>
      <c r="B13" s="17"/>
      <c r="E13" s="4" t="s">
        <v>336</v>
      </c>
      <c r="F13" s="63">
        <v>2110</v>
      </c>
      <c r="G13"/>
    </row>
    <row r="14" spans="1:7" s="4" customFormat="1" ht="15" customHeight="1" x14ac:dyDescent="0.25">
      <c r="A14" s="23"/>
      <c r="B14" s="17"/>
      <c r="E14" s="4" t="s">
        <v>335</v>
      </c>
      <c r="F14" s="63">
        <v>1690</v>
      </c>
      <c r="G14"/>
    </row>
    <row r="15" spans="1:7" s="4" customFormat="1" ht="15" customHeight="1" x14ac:dyDescent="0.25">
      <c r="A15" s="23"/>
      <c r="B15" s="17"/>
      <c r="E15" s="4" t="s">
        <v>369</v>
      </c>
      <c r="F15" s="63">
        <v>5950</v>
      </c>
      <c r="G15"/>
    </row>
    <row r="16" spans="1:7" s="4" customFormat="1" ht="15" customHeight="1" x14ac:dyDescent="0.25">
      <c r="A16" s="23"/>
      <c r="B16" s="17"/>
      <c r="C16"/>
      <c r="D16"/>
      <c r="E16"/>
      <c r="F16"/>
      <c r="G16"/>
    </row>
    <row r="17" spans="1:7" s="4" customFormat="1" ht="15" customHeight="1" x14ac:dyDescent="0.25">
      <c r="A17" s="23"/>
      <c r="B17" s="17"/>
      <c r="C17"/>
      <c r="D17"/>
      <c r="E17"/>
      <c r="F17"/>
      <c r="G17"/>
    </row>
    <row r="18" spans="1:7" s="4" customFormat="1" ht="15" customHeight="1" x14ac:dyDescent="0.25">
      <c r="A18" s="23"/>
      <c r="B18" s="17"/>
      <c r="C18"/>
      <c r="D18"/>
      <c r="E18"/>
      <c r="F18"/>
      <c r="G18"/>
    </row>
    <row r="19" spans="1:7" s="4" customFormat="1" ht="15" customHeight="1" x14ac:dyDescent="0.25">
      <c r="A19" s="23"/>
      <c r="B19" s="17"/>
      <c r="C19"/>
      <c r="D19"/>
      <c r="E19"/>
      <c r="F19"/>
      <c r="G19"/>
    </row>
    <row r="20" spans="1:7" s="4" customFormat="1" ht="15" customHeight="1" x14ac:dyDescent="0.25">
      <c r="A20" s="23"/>
      <c r="B20" s="17"/>
      <c r="C20"/>
      <c r="D20"/>
      <c r="E20"/>
      <c r="F20"/>
      <c r="G20"/>
    </row>
    <row r="21" spans="1:7" s="4" customFormat="1" ht="15" customHeight="1" x14ac:dyDescent="0.25">
      <c r="A21" s="23"/>
      <c r="B21" s="17"/>
      <c r="C21"/>
      <c r="D21"/>
      <c r="E21"/>
      <c r="F21"/>
      <c r="G21"/>
    </row>
    <row r="22" spans="1:7" s="4" customFormat="1" ht="15" customHeight="1" x14ac:dyDescent="0.25">
      <c r="A22" s="23"/>
      <c r="B22" s="17"/>
      <c r="C22"/>
      <c r="D22"/>
      <c r="E22"/>
      <c r="F22"/>
      <c r="G22"/>
    </row>
    <row r="23" spans="1:7" s="4" customFormat="1" ht="15" customHeight="1" x14ac:dyDescent="0.25">
      <c r="A23" s="23"/>
      <c r="B23" s="17"/>
      <c r="C23"/>
      <c r="D23"/>
      <c r="E23"/>
      <c r="F23"/>
      <c r="G23"/>
    </row>
    <row r="24" spans="1:7" s="4" customFormat="1" ht="15" customHeight="1" x14ac:dyDescent="0.25">
      <c r="A24" s="23"/>
      <c r="B24" s="17"/>
      <c r="C24"/>
      <c r="D24"/>
      <c r="E24"/>
      <c r="F24"/>
      <c r="G24"/>
    </row>
    <row r="25" spans="1:7" ht="15" customHeight="1" x14ac:dyDescent="0.25">
      <c r="C25"/>
      <c r="D25"/>
      <c r="E25"/>
      <c r="F25"/>
      <c r="G25"/>
    </row>
    <row r="26" spans="1:7" ht="15" customHeight="1" x14ac:dyDescent="0.25">
      <c r="C26"/>
      <c r="D26"/>
      <c r="E26"/>
      <c r="F26"/>
      <c r="G26"/>
    </row>
    <row r="27" spans="1:7" ht="15" customHeight="1" x14ac:dyDescent="0.25">
      <c r="A27" s="23" t="s">
        <v>320</v>
      </c>
      <c r="C27"/>
      <c r="D27"/>
      <c r="E27"/>
      <c r="F27"/>
      <c r="G27"/>
    </row>
    <row r="28" spans="1:7" ht="15" customHeight="1" x14ac:dyDescent="0.25">
      <c r="A28" s="23" t="s">
        <v>321</v>
      </c>
      <c r="C28"/>
      <c r="D28"/>
      <c r="E28"/>
      <c r="F28"/>
      <c r="G28"/>
    </row>
    <row r="29" spans="1:7" ht="15" customHeight="1" x14ac:dyDescent="0.25">
      <c r="A29" s="23" t="s">
        <v>322</v>
      </c>
      <c r="C29"/>
      <c r="D29"/>
      <c r="E29"/>
      <c r="F29"/>
    </row>
    <row r="30" spans="1:7" ht="15" customHeight="1" x14ac:dyDescent="0.25">
      <c r="A30" s="23" t="s">
        <v>367</v>
      </c>
      <c r="C30"/>
      <c r="D30"/>
      <c r="E30"/>
      <c r="F30"/>
    </row>
    <row r="31" spans="1:7" ht="15" customHeight="1" x14ac:dyDescent="0.25">
      <c r="A31" s="23" t="s">
        <v>323</v>
      </c>
      <c r="C31"/>
      <c r="D31"/>
      <c r="E31"/>
      <c r="F31"/>
    </row>
    <row r="32" spans="1:7" ht="15" customHeight="1" x14ac:dyDescent="0.25">
      <c r="A32" s="23" t="s">
        <v>324</v>
      </c>
      <c r="C32"/>
      <c r="D32"/>
      <c r="E32"/>
      <c r="F32"/>
    </row>
    <row r="33" spans="1:6" ht="15" customHeight="1" x14ac:dyDescent="0.25">
      <c r="A33" s="55" t="s">
        <v>325</v>
      </c>
      <c r="C33"/>
      <c r="D33"/>
      <c r="E33"/>
      <c r="F33"/>
    </row>
    <row r="34" spans="1:6" ht="15" customHeight="1" x14ac:dyDescent="0.25">
      <c r="A34" s="55" t="s">
        <v>326</v>
      </c>
      <c r="C34" t="s">
        <v>312</v>
      </c>
      <c r="D34" t="s">
        <v>331</v>
      </c>
      <c r="E34" t="s">
        <v>96</v>
      </c>
      <c r="F34" t="s">
        <v>61</v>
      </c>
    </row>
    <row r="35" spans="1:6" ht="15" customHeight="1" x14ac:dyDescent="0.25">
      <c r="A35" s="23" t="s">
        <v>327</v>
      </c>
      <c r="C35" s="47">
        <f ca="1">TODAY()-57</f>
        <v>43845</v>
      </c>
      <c r="D35" t="s">
        <v>332</v>
      </c>
      <c r="E35" t="s">
        <v>334</v>
      </c>
      <c r="F35" s="46">
        <v>1400</v>
      </c>
    </row>
    <row r="36" spans="1:6" ht="15" customHeight="1" x14ac:dyDescent="0.25">
      <c r="A36" s="23" t="s">
        <v>328</v>
      </c>
      <c r="C36" s="47">
        <f ca="1">TODAY()-52</f>
        <v>43850</v>
      </c>
      <c r="D36" t="s">
        <v>207</v>
      </c>
      <c r="E36" t="s">
        <v>335</v>
      </c>
      <c r="F36" s="46">
        <v>1010</v>
      </c>
    </row>
    <row r="37" spans="1:6" ht="15" customHeight="1" x14ac:dyDescent="0.25">
      <c r="C37" s="47">
        <f ca="1">TODAY()-35</f>
        <v>43867</v>
      </c>
      <c r="D37" t="s">
        <v>332</v>
      </c>
      <c r="E37" t="s">
        <v>334</v>
      </c>
      <c r="F37" s="46">
        <v>750</v>
      </c>
    </row>
    <row r="38" spans="1:6" ht="15" customHeight="1" x14ac:dyDescent="0.25">
      <c r="C38" s="47">
        <f ca="1">TODAY()-31</f>
        <v>43871</v>
      </c>
      <c r="D38" t="s">
        <v>207</v>
      </c>
      <c r="E38" t="s">
        <v>336</v>
      </c>
      <c r="F38" s="46">
        <v>510</v>
      </c>
    </row>
    <row r="39" spans="1:6" ht="15" customHeight="1" x14ac:dyDescent="0.25">
      <c r="C39" s="47">
        <f ca="1">TODAY()-11</f>
        <v>43891</v>
      </c>
      <c r="D39" t="s">
        <v>333</v>
      </c>
      <c r="E39" t="s">
        <v>336</v>
      </c>
      <c r="F39" s="46">
        <v>1600</v>
      </c>
    </row>
    <row r="40" spans="1:6" ht="15" customHeight="1" x14ac:dyDescent="0.25">
      <c r="C40" s="47">
        <f ca="1">TODAY()</f>
        <v>43902</v>
      </c>
      <c r="D40" t="s">
        <v>211</v>
      </c>
      <c r="E40" t="s">
        <v>335</v>
      </c>
      <c r="F40" s="46">
        <v>680</v>
      </c>
    </row>
    <row r="41" spans="1:6" ht="15" customHeight="1" x14ac:dyDescent="0.25">
      <c r="C41"/>
      <c r="D41"/>
      <c r="E41"/>
      <c r="F41"/>
    </row>
    <row r="42" spans="1:6" ht="15" customHeight="1" x14ac:dyDescent="0.25">
      <c r="C42"/>
      <c r="D42"/>
      <c r="E42"/>
      <c r="F42"/>
    </row>
    <row r="43" spans="1:6" ht="15" customHeight="1" x14ac:dyDescent="0.25">
      <c r="C43"/>
      <c r="D43"/>
      <c r="E43"/>
      <c r="F43"/>
    </row>
    <row r="44" spans="1:6" ht="15" customHeight="1" x14ac:dyDescent="0.25">
      <c r="C44"/>
      <c r="D44"/>
      <c r="E44"/>
      <c r="F44"/>
    </row>
    <row r="45" spans="1:6" ht="15" customHeight="1" x14ac:dyDescent="0.25">
      <c r="C45"/>
      <c r="D45"/>
      <c r="E45"/>
      <c r="F45"/>
    </row>
    <row r="46" spans="1:6" ht="15" customHeight="1" x14ac:dyDescent="0.25">
      <c r="C46"/>
      <c r="D46"/>
      <c r="E46"/>
      <c r="F46"/>
    </row>
    <row r="47" spans="1:6" ht="15" customHeight="1" x14ac:dyDescent="0.25">
      <c r="C47"/>
      <c r="D47"/>
      <c r="E47"/>
      <c r="F47"/>
    </row>
    <row r="48" spans="1:6" ht="15" customHeight="1" x14ac:dyDescent="0.25">
      <c r="C48"/>
      <c r="D48"/>
      <c r="E48"/>
      <c r="F48"/>
    </row>
    <row r="49" spans="1:6" ht="15" customHeight="1" x14ac:dyDescent="0.25">
      <c r="C49"/>
      <c r="D49"/>
      <c r="E49"/>
      <c r="F49"/>
    </row>
    <row r="50" spans="1:6" ht="15" customHeight="1" x14ac:dyDescent="0.25">
      <c r="C50"/>
      <c r="D50"/>
      <c r="E50"/>
      <c r="F50"/>
    </row>
    <row r="51" spans="1:6" ht="15" customHeight="1" x14ac:dyDescent="0.25">
      <c r="C51"/>
      <c r="D51"/>
      <c r="E51"/>
      <c r="F51"/>
    </row>
    <row r="52" spans="1:6" ht="15" customHeight="1" x14ac:dyDescent="0.25">
      <c r="C52"/>
      <c r="D52"/>
      <c r="E52"/>
      <c r="F52"/>
    </row>
    <row r="53" spans="1:6" ht="15" customHeight="1" x14ac:dyDescent="0.25">
      <c r="C53"/>
      <c r="D53"/>
      <c r="E53"/>
      <c r="F53"/>
    </row>
    <row r="54" spans="1:6" ht="15" customHeight="1" x14ac:dyDescent="0.25">
      <c r="C54"/>
      <c r="D54"/>
      <c r="E54"/>
      <c r="F54"/>
    </row>
    <row r="55" spans="1:6" ht="15" customHeight="1" x14ac:dyDescent="0.25">
      <c r="C55"/>
      <c r="D55"/>
      <c r="E55"/>
      <c r="F55"/>
    </row>
    <row r="56" spans="1:6" ht="15" customHeight="1" x14ac:dyDescent="0.25">
      <c r="C56"/>
      <c r="D56"/>
      <c r="E56"/>
      <c r="F56"/>
    </row>
    <row r="57" spans="1:6" ht="15" customHeight="1" x14ac:dyDescent="0.25">
      <c r="C57"/>
      <c r="D57"/>
      <c r="E57"/>
      <c r="F57"/>
    </row>
    <row r="58" spans="1:6" ht="15" customHeight="1" x14ac:dyDescent="0.25">
      <c r="A58" s="23" t="s">
        <v>43</v>
      </c>
      <c r="C58"/>
      <c r="D58"/>
      <c r="E58"/>
      <c r="F58"/>
    </row>
    <row r="59" spans="1:6" ht="15" customHeight="1" x14ac:dyDescent="0.25">
      <c r="A59" s="23" t="s">
        <v>329</v>
      </c>
      <c r="C59"/>
      <c r="D59"/>
      <c r="E59"/>
      <c r="F59"/>
    </row>
    <row r="60" spans="1:6" ht="15" customHeight="1" x14ac:dyDescent="0.25">
      <c r="A60" s="23" t="s">
        <v>330</v>
      </c>
      <c r="C60"/>
      <c r="D60"/>
      <c r="E60"/>
      <c r="F60"/>
    </row>
    <row r="61" spans="1:6" ht="15" customHeight="1" x14ac:dyDescent="0.25">
      <c r="A61" s="23" t="s">
        <v>48</v>
      </c>
      <c r="C61"/>
      <c r="D61"/>
      <c r="E61"/>
      <c r="F61"/>
    </row>
  </sheetData>
  <hyperlinks>
    <hyperlink ref="A60" r:id="rId2" tooltip="Pasirinkite norėdami iš žiniatinklio sužinoti apie laukų sąrašo naudojimą tvarkant laukus „PivotTable“"/>
    <hyperlink ref="A59" r:id="rId3" tooltip="Pasirinkite norėdami iš žiniatinklio sužinoti apie „PivotTable“ kūrimą darbalapio duomenims analizuoti"/>
  </hyperlinks>
  <pageMargins left="0.7" right="0.7" top="0.75" bottom="0.75" header="0.3" footer="0.3"/>
  <pageSetup orientation="portrait" r:id="rId4"/>
  <drawing r:id="rId5"/>
  <tableParts count="2">
    <tablePart r:id="rId6"/>
    <tablePart r:id="rId7"/>
  </tableParts>
</worksheet>
</file>

<file path=xl/worksheets/sheet1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B6"/>
  <sheetViews>
    <sheetView showGridLines="0" zoomScaleNormal="100" workbookViewId="0"/>
  </sheetViews>
  <sheetFormatPr defaultColWidth="8.85546875" defaultRowHeight="15" customHeight="1" x14ac:dyDescent="0.25"/>
  <cols>
    <col min="1" max="1" width="8.85546875" style="23"/>
    <col min="2" max="2" width="95.140625" style="17" customWidth="1"/>
  </cols>
  <sheetData>
    <row r="1" spans="1:2" ht="60" customHeight="1" x14ac:dyDescent="0.25">
      <c r="A1" s="23" t="s">
        <v>337</v>
      </c>
    </row>
    <row r="2" spans="1:2" s="20" customFormat="1" ht="15" customHeight="1" x14ac:dyDescent="0.3">
      <c r="A2" s="23" t="s">
        <v>338</v>
      </c>
      <c r="B2" s="17"/>
    </row>
    <row r="3" spans="1:2" s="20" customFormat="1" ht="15" customHeight="1" x14ac:dyDescent="0.3">
      <c r="A3" s="23" t="s">
        <v>339</v>
      </c>
      <c r="B3" s="17"/>
    </row>
    <row r="4" spans="1:2" s="21" customFormat="1" ht="15" customHeight="1" x14ac:dyDescent="0.7">
      <c r="A4" s="23" t="s">
        <v>340</v>
      </c>
      <c r="B4" s="17"/>
    </row>
    <row r="5" spans="1:2" s="22" customFormat="1" ht="15" customHeight="1" x14ac:dyDescent="0.25">
      <c r="A5" s="55" t="s">
        <v>341</v>
      </c>
      <c r="B5" s="17"/>
    </row>
    <row r="6" spans="1:2" s="22" customFormat="1" ht="15" customHeight="1" x14ac:dyDescent="0.25">
      <c r="B6" s="17"/>
    </row>
  </sheetData>
  <hyperlinks>
    <hyperlink ref="A4" r:id="rId1" tooltip="Pasirinkite norėdami sužinoti daugiau apie bendruomenę" display="http://go.microsoft.com/fwlink/?LinkId=844969"/>
    <hyperlink ref="A5" r:id="rId2" tooltip="Pasirinkite norėdami sužinoti, kas dar nauja" display="http://go.microsoft.com/fwlink/?LinkId=846286"/>
  </hyperlinks>
  <pageMargins left="0.7" right="0.7" top="0.75" bottom="0.75" header="0.3" footer="0.3"/>
  <pageSetup orientation="portrait"/>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autoPageBreaks="0"/>
  </sheetPr>
  <dimension ref="A1:A5"/>
  <sheetViews>
    <sheetView showGridLines="0" tabSelected="1" workbookViewId="0"/>
  </sheetViews>
  <sheetFormatPr defaultColWidth="11.140625" defaultRowHeight="20.25" customHeight="1" x14ac:dyDescent="0.25"/>
  <cols>
    <col min="1" max="1" width="129.7109375" style="17" customWidth="1"/>
    <col min="2" max="2" width="3.5703125" style="17" customWidth="1"/>
    <col min="3" max="16384" width="11.140625" style="17"/>
  </cols>
  <sheetData>
    <row r="1" spans="1:1" ht="15" customHeight="1" x14ac:dyDescent="0.25">
      <c r="A1" s="24" t="s">
        <v>0</v>
      </c>
    </row>
    <row r="2" spans="1:1" ht="102" x14ac:dyDescent="1.65">
      <c r="A2" s="36" t="s">
        <v>1</v>
      </c>
    </row>
    <row r="3" spans="1:1" ht="45" x14ac:dyDescent="0.35">
      <c r="A3" s="37" t="s">
        <v>2</v>
      </c>
    </row>
    <row r="4" spans="1:1" ht="264" customHeight="1" x14ac:dyDescent="0.25">
      <c r="A4" s="56" t="s">
        <v>3</v>
      </c>
    </row>
    <row r="5" spans="1:1" ht="20.25" customHeight="1" x14ac:dyDescent="0.35">
      <c r="A5" s="37"/>
    </row>
  </sheetData>
  <pageMargins left="0.7" right="0.7" top="0.75" bottom="0.75" header="0.3" footer="0.3"/>
  <pageSetup orientation="landscape"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G91"/>
  <sheetViews>
    <sheetView showGridLines="0" zoomScaleNormal="100" zoomScalePageLayoutView="125" workbookViewId="0"/>
  </sheetViews>
  <sheetFormatPr defaultColWidth="8.85546875" defaultRowHeight="15" customHeight="1" x14ac:dyDescent="0.25"/>
  <cols>
    <col min="1" max="1" width="12.7109375" style="23" customWidth="1"/>
    <col min="2" max="2" width="108.42578125" style="25" customWidth="1"/>
    <col min="3" max="3" width="9.5703125" style="25" customWidth="1"/>
    <col min="4" max="5" width="8.85546875" style="25"/>
    <col min="6" max="6" width="10" style="25" customWidth="1"/>
    <col min="7" max="16384" width="8.85546875" style="25"/>
  </cols>
  <sheetData>
    <row r="1" spans="1:7" ht="60" customHeight="1" x14ac:dyDescent="0.5">
      <c r="A1" s="23" t="s">
        <v>4</v>
      </c>
      <c r="B1" s="32"/>
    </row>
    <row r="2" spans="1:7" ht="15" customHeight="1" x14ac:dyDescent="0.25">
      <c r="A2" s="23" t="s">
        <v>5</v>
      </c>
    </row>
    <row r="3" spans="1:7" ht="15" customHeight="1" x14ac:dyDescent="0.25">
      <c r="A3" s="23" t="s">
        <v>6</v>
      </c>
      <c r="B3" s="33"/>
      <c r="C3" s="39" t="s">
        <v>49</v>
      </c>
      <c r="D3" s="39" t="s">
        <v>61</v>
      </c>
      <c r="F3" s="39" t="s">
        <v>63</v>
      </c>
      <c r="G3" s="39" t="s">
        <v>61</v>
      </c>
    </row>
    <row r="4" spans="1:7" ht="15" customHeight="1" x14ac:dyDescent="0.25">
      <c r="A4" s="23" t="s">
        <v>7</v>
      </c>
      <c r="C4" s="7" t="s">
        <v>50</v>
      </c>
      <c r="D4" s="7">
        <v>50</v>
      </c>
      <c r="F4" s="7" t="s">
        <v>64</v>
      </c>
      <c r="G4" s="7">
        <v>50</v>
      </c>
    </row>
    <row r="5" spans="1:7" s="26" customFormat="1" ht="15" customHeight="1" x14ac:dyDescent="0.25">
      <c r="A5" s="23" t="s">
        <v>8</v>
      </c>
      <c r="C5" s="7" t="s">
        <v>51</v>
      </c>
      <c r="D5" s="7">
        <v>20</v>
      </c>
      <c r="F5" s="7" t="s">
        <v>65</v>
      </c>
      <c r="G5" s="7">
        <v>30</v>
      </c>
    </row>
    <row r="6" spans="1:7" s="26" customFormat="1" ht="15" customHeight="1" x14ac:dyDescent="0.25">
      <c r="A6" s="23" t="s">
        <v>9</v>
      </c>
      <c r="B6" s="34"/>
      <c r="C6" s="7" t="s">
        <v>52</v>
      </c>
      <c r="D6" s="7">
        <v>60</v>
      </c>
      <c r="F6" s="7" t="s">
        <v>66</v>
      </c>
      <c r="G6" s="7">
        <v>10</v>
      </c>
    </row>
    <row r="7" spans="1:7" s="26" customFormat="1" ht="15" customHeight="1" x14ac:dyDescent="0.25">
      <c r="A7" s="23" t="s">
        <v>10</v>
      </c>
      <c r="C7" s="7" t="s">
        <v>53</v>
      </c>
      <c r="D7" s="7">
        <v>40</v>
      </c>
      <c r="F7" s="7" t="s">
        <v>67</v>
      </c>
      <c r="G7" s="7">
        <v>50</v>
      </c>
    </row>
    <row r="8" spans="1:7" s="26" customFormat="1" ht="15" customHeight="1" x14ac:dyDescent="0.25">
      <c r="A8" s="23" t="s">
        <v>11</v>
      </c>
      <c r="D8" s="27"/>
      <c r="G8" s="27"/>
    </row>
    <row r="9" spans="1:7" s="26" customFormat="1" ht="15" customHeight="1" x14ac:dyDescent="0.25">
      <c r="A9" s="23" t="s">
        <v>12</v>
      </c>
    </row>
    <row r="10" spans="1:7" s="26" customFormat="1" ht="15" customHeight="1" x14ac:dyDescent="0.25">
      <c r="A10" s="23" t="s">
        <v>13</v>
      </c>
      <c r="C10" s="39" t="s">
        <v>54</v>
      </c>
      <c r="D10" s="39" t="s">
        <v>61</v>
      </c>
      <c r="F10" s="39" t="s">
        <v>54</v>
      </c>
      <c r="G10" s="39" t="s">
        <v>61</v>
      </c>
    </row>
    <row r="11" spans="1:7" s="26" customFormat="1" ht="15" customHeight="1" x14ac:dyDescent="0.25">
      <c r="A11" s="23" t="s">
        <v>14</v>
      </c>
      <c r="C11" s="7" t="s">
        <v>55</v>
      </c>
      <c r="D11" s="7">
        <v>50</v>
      </c>
      <c r="F11" s="7" t="s">
        <v>55</v>
      </c>
      <c r="G11" s="7">
        <v>50</v>
      </c>
    </row>
    <row r="12" spans="1:7" s="26" customFormat="1" ht="15" customHeight="1" x14ac:dyDescent="0.25">
      <c r="A12" s="23" t="s">
        <v>15</v>
      </c>
      <c r="C12" s="7" t="s">
        <v>56</v>
      </c>
      <c r="D12" s="7">
        <v>100</v>
      </c>
      <c r="F12" s="7" t="s">
        <v>56</v>
      </c>
      <c r="G12" s="7">
        <v>100</v>
      </c>
    </row>
    <row r="13" spans="1:7" s="26" customFormat="1" ht="15" customHeight="1" x14ac:dyDescent="0.25">
      <c r="A13" s="23" t="s">
        <v>16</v>
      </c>
      <c r="C13" s="7" t="s">
        <v>57</v>
      </c>
      <c r="D13" s="7">
        <v>40</v>
      </c>
      <c r="F13" s="7" t="s">
        <v>57</v>
      </c>
      <c r="G13" s="7">
        <v>40</v>
      </c>
    </row>
    <row r="14" spans="1:7" s="26" customFormat="1" ht="15" customHeight="1" x14ac:dyDescent="0.25">
      <c r="A14" s="23"/>
      <c r="C14" s="7" t="s">
        <v>58</v>
      </c>
      <c r="D14" s="7">
        <v>50</v>
      </c>
      <c r="F14" s="7" t="s">
        <v>58</v>
      </c>
      <c r="G14" s="7">
        <v>50</v>
      </c>
    </row>
    <row r="15" spans="1:7" s="26" customFormat="1" ht="15" customHeight="1" thickBot="1" x14ac:dyDescent="0.3">
      <c r="A15" s="23"/>
      <c r="C15" s="7" t="s">
        <v>59</v>
      </c>
      <c r="D15" s="7">
        <v>20</v>
      </c>
      <c r="F15" s="7" t="s">
        <v>59</v>
      </c>
      <c r="G15" s="7">
        <v>20</v>
      </c>
    </row>
    <row r="16" spans="1:7" s="26" customFormat="1" ht="15" customHeight="1" thickTop="1" thickBot="1" x14ac:dyDescent="0.3">
      <c r="A16" s="23"/>
      <c r="D16" s="27"/>
      <c r="G16" s="38"/>
    </row>
    <row r="17" spans="1:1" s="26" customFormat="1" ht="15" customHeight="1" thickTop="1" x14ac:dyDescent="0.25">
      <c r="A17" s="23"/>
    </row>
    <row r="18" spans="1:1" s="26" customFormat="1" ht="15" customHeight="1" x14ac:dyDescent="0.25">
      <c r="A18" s="23"/>
    </row>
    <row r="19" spans="1:1" s="26" customFormat="1" ht="15" customHeight="1" x14ac:dyDescent="0.25">
      <c r="A19" s="23"/>
    </row>
    <row r="20" spans="1:1" s="26" customFormat="1" ht="15" customHeight="1" x14ac:dyDescent="0.25">
      <c r="A20" s="23"/>
    </row>
    <row r="21" spans="1:1" s="26" customFormat="1" ht="15" customHeight="1" x14ac:dyDescent="0.25">
      <c r="A21" s="23"/>
    </row>
    <row r="22" spans="1:1" s="26" customFormat="1" ht="15" customHeight="1" x14ac:dyDescent="0.25">
      <c r="A22" s="23"/>
    </row>
    <row r="23" spans="1:1" s="26" customFormat="1" ht="15" customHeight="1" x14ac:dyDescent="0.25">
      <c r="A23" s="23"/>
    </row>
    <row r="24" spans="1:1" s="26" customFormat="1" ht="15" customHeight="1" x14ac:dyDescent="0.25">
      <c r="A24" s="23"/>
    </row>
    <row r="27" spans="1:1" ht="15" customHeight="1" x14ac:dyDescent="0.25">
      <c r="A27" s="23" t="s">
        <v>17</v>
      </c>
    </row>
    <row r="28" spans="1:1" ht="15" customHeight="1" x14ac:dyDescent="0.25">
      <c r="A28" s="23" t="s">
        <v>18</v>
      </c>
    </row>
    <row r="29" spans="1:1" ht="15" customHeight="1" x14ac:dyDescent="0.25">
      <c r="A29" s="23" t="s">
        <v>19</v>
      </c>
    </row>
    <row r="30" spans="1:1" ht="15" customHeight="1" x14ac:dyDescent="0.25">
      <c r="A30" s="23" t="s">
        <v>20</v>
      </c>
    </row>
    <row r="31" spans="1:1" ht="15" customHeight="1" x14ac:dyDescent="0.25">
      <c r="A31" s="23" t="s">
        <v>21</v>
      </c>
    </row>
    <row r="32" spans="1:1" ht="15" customHeight="1" x14ac:dyDescent="0.25">
      <c r="A32" s="23" t="s">
        <v>22</v>
      </c>
    </row>
    <row r="33" spans="1:7" ht="15" customHeight="1" x14ac:dyDescent="0.25">
      <c r="A33" s="23" t="s">
        <v>23</v>
      </c>
    </row>
    <row r="34" spans="1:7" ht="15" customHeight="1" x14ac:dyDescent="0.25">
      <c r="A34" s="23" t="s">
        <v>24</v>
      </c>
    </row>
    <row r="35" spans="1:7" ht="15" customHeight="1" x14ac:dyDescent="0.25">
      <c r="A35" s="23" t="s">
        <v>25</v>
      </c>
    </row>
    <row r="36" spans="1:7" ht="15" customHeight="1" x14ac:dyDescent="0.25">
      <c r="A36" s="23" t="s">
        <v>26</v>
      </c>
      <c r="F36" s="30"/>
      <c r="G36" s="30"/>
    </row>
    <row r="37" spans="1:7" ht="15" customHeight="1" x14ac:dyDescent="0.25">
      <c r="A37" s="23" t="s">
        <v>27</v>
      </c>
      <c r="C37" s="39" t="s">
        <v>49</v>
      </c>
      <c r="D37" s="39" t="s">
        <v>61</v>
      </c>
      <c r="F37" s="30"/>
      <c r="G37" s="30"/>
    </row>
    <row r="38" spans="1:7" ht="15" customHeight="1" x14ac:dyDescent="0.25">
      <c r="A38" s="23" t="s">
        <v>28</v>
      </c>
      <c r="C38" s="7" t="s">
        <v>50</v>
      </c>
      <c r="D38" s="7">
        <v>50</v>
      </c>
      <c r="E38" s="26"/>
      <c r="F38" s="30"/>
      <c r="G38" s="30"/>
    </row>
    <row r="39" spans="1:7" ht="15" customHeight="1" x14ac:dyDescent="0.25">
      <c r="A39" s="23" t="s">
        <v>29</v>
      </c>
      <c r="C39" s="7" t="s">
        <v>51</v>
      </c>
      <c r="D39" s="7">
        <v>20</v>
      </c>
      <c r="E39" s="26"/>
      <c r="F39" s="30"/>
      <c r="G39" s="30"/>
    </row>
    <row r="40" spans="1:7" ht="15" customHeight="1" x14ac:dyDescent="0.25">
      <c r="A40" s="23" t="s">
        <v>30</v>
      </c>
      <c r="C40" s="7" t="s">
        <v>52</v>
      </c>
      <c r="D40" s="7">
        <v>60</v>
      </c>
      <c r="E40" s="26"/>
      <c r="F40" s="30"/>
      <c r="G40" s="30"/>
    </row>
    <row r="41" spans="1:7" ht="15" customHeight="1" x14ac:dyDescent="0.25">
      <c r="A41" s="23" t="s">
        <v>31</v>
      </c>
      <c r="C41" s="7" t="s">
        <v>53</v>
      </c>
      <c r="D41" s="7">
        <v>40</v>
      </c>
      <c r="E41" s="26"/>
      <c r="F41" s="30"/>
      <c r="G41" s="30"/>
    </row>
    <row r="42" spans="1:7" ht="15" customHeight="1" x14ac:dyDescent="0.25">
      <c r="A42" s="23" t="s">
        <v>32</v>
      </c>
      <c r="C42" s="26"/>
      <c r="D42" s="27">
        <f>SUM(D38:D41)</f>
        <v>170</v>
      </c>
      <c r="E42" s="26"/>
      <c r="F42" s="26"/>
      <c r="G42" s="26"/>
    </row>
    <row r="43" spans="1:7" ht="15" customHeight="1" x14ac:dyDescent="0.25">
      <c r="A43" s="23" t="s">
        <v>33</v>
      </c>
    </row>
    <row r="47" spans="1:7" ht="15" customHeight="1" x14ac:dyDescent="0.25">
      <c r="C47" s="39" t="s">
        <v>54</v>
      </c>
      <c r="D47" s="39" t="s">
        <v>61</v>
      </c>
      <c r="E47" s="26"/>
      <c r="F47" s="39" t="s">
        <v>54</v>
      </c>
      <c r="G47" s="39" t="s">
        <v>61</v>
      </c>
    </row>
    <row r="48" spans="1:7" ht="15" customHeight="1" x14ac:dyDescent="0.25">
      <c r="C48" s="7" t="s">
        <v>60</v>
      </c>
      <c r="D48" s="7">
        <v>20</v>
      </c>
      <c r="E48" s="26"/>
      <c r="F48" s="7" t="s">
        <v>68</v>
      </c>
      <c r="G48" s="7">
        <v>20</v>
      </c>
    </row>
    <row r="49" spans="3:7" ht="15" customHeight="1" x14ac:dyDescent="0.25">
      <c r="C49" s="7"/>
      <c r="D49" s="7"/>
      <c r="E49" s="26"/>
      <c r="F49" s="7" t="s">
        <v>69</v>
      </c>
      <c r="G49" s="7">
        <v>10</v>
      </c>
    </row>
    <row r="50" spans="3:7" ht="15" customHeight="1" x14ac:dyDescent="0.25">
      <c r="C50" s="7"/>
      <c r="D50" s="7"/>
      <c r="E50" s="26"/>
      <c r="F50" s="7" t="s">
        <v>70</v>
      </c>
      <c r="G50" s="7">
        <v>10</v>
      </c>
    </row>
    <row r="51" spans="3:7" ht="15" customHeight="1" x14ac:dyDescent="0.25">
      <c r="C51" s="7"/>
      <c r="D51" s="7"/>
      <c r="E51" s="26"/>
      <c r="F51" s="7" t="s">
        <v>71</v>
      </c>
      <c r="G51" s="7">
        <v>40</v>
      </c>
    </row>
    <row r="53" spans="3:7" ht="15" customHeight="1" x14ac:dyDescent="0.25">
      <c r="E53" s="39" t="s">
        <v>342</v>
      </c>
    </row>
    <row r="54" spans="3:7" ht="15" customHeight="1" x14ac:dyDescent="0.25">
      <c r="E54" s="27">
        <f>SUM(D48,G48:G51,100)</f>
        <v>200</v>
      </c>
    </row>
    <row r="66" spans="1:7" ht="15" customHeight="1" x14ac:dyDescent="0.25">
      <c r="A66" s="23" t="s">
        <v>34</v>
      </c>
    </row>
    <row r="67" spans="1:7" ht="15" customHeight="1" x14ac:dyDescent="0.25">
      <c r="A67" s="23" t="s">
        <v>35</v>
      </c>
    </row>
    <row r="68" spans="1:7" ht="15" customHeight="1" x14ac:dyDescent="0.25">
      <c r="A68" s="23" t="s">
        <v>36</v>
      </c>
    </row>
    <row r="69" spans="1:7" ht="15" customHeight="1" x14ac:dyDescent="0.25">
      <c r="A69" s="23" t="s">
        <v>37</v>
      </c>
    </row>
    <row r="70" spans="1:7" ht="15" customHeight="1" x14ac:dyDescent="0.25">
      <c r="A70" s="23" t="s">
        <v>38</v>
      </c>
    </row>
    <row r="71" spans="1:7" ht="15" customHeight="1" x14ac:dyDescent="0.25">
      <c r="A71" s="64" t="s">
        <v>39</v>
      </c>
    </row>
    <row r="72" spans="1:7" ht="15" customHeight="1" x14ac:dyDescent="0.25">
      <c r="A72" s="23" t="s">
        <v>40</v>
      </c>
      <c r="C72" s="39" t="s">
        <v>54</v>
      </c>
      <c r="D72" s="39" t="s">
        <v>61</v>
      </c>
      <c r="F72" s="39" t="s">
        <v>54</v>
      </c>
      <c r="G72" s="39" t="s">
        <v>61</v>
      </c>
    </row>
    <row r="73" spans="1:7" ht="15" customHeight="1" x14ac:dyDescent="0.25">
      <c r="A73" s="55" t="s">
        <v>41</v>
      </c>
      <c r="C73" s="7" t="s">
        <v>55</v>
      </c>
      <c r="D73" s="7">
        <v>50</v>
      </c>
      <c r="F73" s="7" t="s">
        <v>55</v>
      </c>
      <c r="G73" s="7">
        <v>50</v>
      </c>
    </row>
    <row r="74" spans="1:7" ht="15" customHeight="1" x14ac:dyDescent="0.25">
      <c r="A74" s="23" t="s">
        <v>42</v>
      </c>
      <c r="C74" s="7" t="s">
        <v>56</v>
      </c>
      <c r="D74" s="7">
        <v>100</v>
      </c>
      <c r="F74" s="7" t="s">
        <v>56</v>
      </c>
      <c r="G74" s="7">
        <v>100</v>
      </c>
    </row>
    <row r="75" spans="1:7" ht="15" customHeight="1" x14ac:dyDescent="0.25">
      <c r="C75" s="7" t="s">
        <v>57</v>
      </c>
      <c r="D75" s="7">
        <v>40</v>
      </c>
      <c r="F75" s="7" t="s">
        <v>57</v>
      </c>
      <c r="G75" s="7">
        <v>40</v>
      </c>
    </row>
    <row r="76" spans="1:7" ht="15" customHeight="1" x14ac:dyDescent="0.25">
      <c r="C76" s="7" t="s">
        <v>58</v>
      </c>
      <c r="D76" s="7">
        <v>50</v>
      </c>
      <c r="F76" s="7" t="s">
        <v>58</v>
      </c>
      <c r="G76" s="7">
        <v>50</v>
      </c>
    </row>
    <row r="77" spans="1:7" ht="15" customHeight="1" thickBot="1" x14ac:dyDescent="0.3">
      <c r="C77" s="7" t="s">
        <v>59</v>
      </c>
      <c r="D77" s="7">
        <v>20</v>
      </c>
      <c r="F77" s="7" t="s">
        <v>59</v>
      </c>
      <c r="G77" s="7">
        <v>20</v>
      </c>
    </row>
    <row r="78" spans="1:7" ht="15" customHeight="1" thickTop="1" thickBot="1" x14ac:dyDescent="0.3">
      <c r="D78" s="27">
        <f>SUMIF(D73:D77,"&gt;50")</f>
        <v>100</v>
      </c>
      <c r="F78" s="31"/>
      <c r="G78" s="29">
        <f>SUMIF(G73:G77,"&gt;=50")</f>
        <v>200</v>
      </c>
    </row>
    <row r="79" spans="1:7" ht="15" customHeight="1" thickTop="1" x14ac:dyDescent="0.25"/>
    <row r="82" spans="1:7" ht="15" customHeight="1" x14ac:dyDescent="0.25">
      <c r="C82" s="30"/>
      <c r="D82" s="30"/>
      <c r="E82" s="30"/>
      <c r="F82" s="30"/>
      <c r="G82" s="30"/>
    </row>
    <row r="83" spans="1:7" ht="15" customHeight="1" x14ac:dyDescent="0.25">
      <c r="C83" s="30"/>
      <c r="D83" s="30"/>
      <c r="E83" s="30"/>
      <c r="F83" s="30"/>
      <c r="G83" s="30"/>
    </row>
    <row r="84" spans="1:7" ht="15" customHeight="1" x14ac:dyDescent="0.25">
      <c r="C84" s="30"/>
      <c r="D84" s="30"/>
      <c r="E84" s="30"/>
      <c r="F84" s="30"/>
      <c r="G84" s="30"/>
    </row>
    <row r="85" spans="1:7" ht="15" customHeight="1" x14ac:dyDescent="0.25">
      <c r="C85" s="30"/>
      <c r="D85" s="30"/>
      <c r="E85" s="30"/>
      <c r="F85" s="30"/>
      <c r="G85" s="30"/>
    </row>
    <row r="86" spans="1:7" ht="15" customHeight="1" x14ac:dyDescent="0.25">
      <c r="A86" s="23" t="s">
        <v>43</v>
      </c>
      <c r="C86" s="30"/>
      <c r="D86" s="30"/>
      <c r="E86" s="30"/>
      <c r="F86" s="30"/>
      <c r="G86" s="30"/>
    </row>
    <row r="87" spans="1:7" ht="15" customHeight="1" x14ac:dyDescent="0.25">
      <c r="A87" s="23" t="s">
        <v>44</v>
      </c>
      <c r="C87" s="30"/>
      <c r="D87" s="30"/>
      <c r="E87" s="30"/>
      <c r="F87" s="30"/>
      <c r="G87" s="30"/>
    </row>
    <row r="88" spans="1:7" ht="15" customHeight="1" x14ac:dyDescent="0.25">
      <c r="A88" s="23" t="s">
        <v>45</v>
      </c>
      <c r="C88" s="30"/>
      <c r="D88" s="30"/>
      <c r="E88" s="30"/>
      <c r="F88" s="30"/>
      <c r="G88" s="30"/>
    </row>
    <row r="89" spans="1:7" ht="15" customHeight="1" x14ac:dyDescent="0.25">
      <c r="A89" s="23" t="s">
        <v>46</v>
      </c>
      <c r="C89" s="30"/>
      <c r="D89" s="30"/>
      <c r="E89" s="30"/>
      <c r="F89" s="30"/>
      <c r="G89" s="30"/>
    </row>
    <row r="90" spans="1:7" ht="15" customHeight="1" x14ac:dyDescent="0.25">
      <c r="A90" s="23" t="s">
        <v>47</v>
      </c>
      <c r="C90" s="30"/>
      <c r="D90" s="30"/>
      <c r="E90" s="30"/>
      <c r="F90" s="30"/>
      <c r="G90" s="30"/>
    </row>
    <row r="91" spans="1:7" ht="15" customHeight="1" x14ac:dyDescent="0.25">
      <c r="A91" s="23" t="s">
        <v>48</v>
      </c>
    </row>
  </sheetData>
  <hyperlinks>
    <hyperlink ref="A87" r:id="rId1" tooltip="Pasirinkite norėdami iš žiniatinklio sužinoti viską apie funkciją SUM"/>
    <hyperlink ref="A88" r:id="rId2" tooltip="Pasirinkite norėdami iš žiniatinklio sužinoti apie funkciją SUMIF"/>
    <hyperlink ref="A89" r:id="rId3" tooltip="Pasirinkite norėdami iš žiniatinklio sužinoti apie „Excel“ kaip skaičiuotuvo naudojimą"/>
    <hyperlink ref="A90" r:id="rId4" tooltip="Pasirinkite norėdami iš žiniatinklio sužinoti apie nemokamo internetinio „Excel“ mokymo apžvalgą"/>
    <hyperlink ref="A71" location="'10. Lentelės „PivotTable“'!A1" tooltip="Pasirinkite norėdami eiti į „PivotTable“ darbalapį" display="PASTABA: jei kuriate daug SUMIF formulių, galbūt verta naudoti geresnį sprendimą – „PivotTable“. Daugiau informacijos rasite „PivotTable“ darbalapyje."/>
  </hyperlinks>
  <pageMargins left="0.7" right="0.7" top="0.75" bottom="0.75" header="0.3" footer="0.3"/>
  <pageSetup orientation="portrait" r:id="rId5"/>
  <drawing r:id="rId6"/>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I67"/>
  <sheetViews>
    <sheetView showGridLines="0" zoomScaleNormal="100" zoomScalePageLayoutView="125" workbookViewId="0"/>
  </sheetViews>
  <sheetFormatPr defaultColWidth="8.85546875" defaultRowHeight="15" customHeight="1" x14ac:dyDescent="0.25"/>
  <cols>
    <col min="1" max="1" width="12.7109375" style="35" customWidth="1"/>
    <col min="2" max="2" width="108.42578125" style="17" customWidth="1"/>
    <col min="3" max="3" width="17.5703125" style="25" customWidth="1"/>
    <col min="4" max="5" width="10.5703125" style="25" customWidth="1"/>
    <col min="6" max="16384" width="8.85546875" style="25"/>
  </cols>
  <sheetData>
    <row r="1" spans="1:9" ht="60" customHeight="1" x14ac:dyDescent="0.25">
      <c r="A1" s="35" t="s">
        <v>72</v>
      </c>
      <c r="C1" s="30"/>
      <c r="D1" s="30"/>
      <c r="E1" s="30"/>
      <c r="F1" s="30"/>
      <c r="G1" s="30"/>
      <c r="H1" s="30"/>
      <c r="I1" s="30"/>
    </row>
    <row r="2" spans="1:9" ht="15" customHeight="1" x14ac:dyDescent="0.25">
      <c r="A2" s="35" t="s">
        <v>73</v>
      </c>
      <c r="C2" s="30"/>
      <c r="D2" s="30"/>
      <c r="E2" s="30"/>
      <c r="F2" s="30"/>
      <c r="G2" s="30"/>
      <c r="H2" s="30"/>
      <c r="I2" s="30"/>
    </row>
    <row r="3" spans="1:9" ht="15" customHeight="1" x14ac:dyDescent="0.25">
      <c r="A3" s="35" t="s">
        <v>74</v>
      </c>
      <c r="C3" s="39" t="s">
        <v>87</v>
      </c>
      <c r="D3" s="39" t="s">
        <v>92</v>
      </c>
      <c r="E3" s="39" t="s">
        <v>95</v>
      </c>
      <c r="F3" s="39" t="s">
        <v>92</v>
      </c>
      <c r="G3" s="39" t="s">
        <v>95</v>
      </c>
      <c r="H3" s="30"/>
      <c r="I3" s="30"/>
    </row>
    <row r="4" spans="1:9" ht="15" customHeight="1" x14ac:dyDescent="0.25">
      <c r="A4" s="35" t="s">
        <v>75</v>
      </c>
      <c r="C4" s="28">
        <v>50</v>
      </c>
      <c r="D4" s="28">
        <v>50</v>
      </c>
      <c r="E4" s="27">
        <f>SUM(C4:D4)</f>
        <v>100</v>
      </c>
      <c r="F4" s="28">
        <v>75</v>
      </c>
      <c r="G4" s="28">
        <f>SUM(E4:F4)</f>
        <v>175</v>
      </c>
      <c r="H4" s="30"/>
      <c r="I4" s="30"/>
    </row>
    <row r="5" spans="1:9" s="26" customFormat="1" ht="15" customHeight="1" x14ac:dyDescent="0.25">
      <c r="A5" s="35" t="s">
        <v>76</v>
      </c>
      <c r="B5" s="17"/>
      <c r="C5" s="28">
        <v>50</v>
      </c>
      <c r="D5" s="28">
        <v>60</v>
      </c>
      <c r="E5" s="7"/>
      <c r="F5" s="28">
        <v>75</v>
      </c>
      <c r="G5" s="28"/>
      <c r="H5" s="30"/>
      <c r="I5" s="30"/>
    </row>
    <row r="6" spans="1:9" s="26" customFormat="1" ht="15" customHeight="1" x14ac:dyDescent="0.25">
      <c r="A6" s="35" t="s">
        <v>77</v>
      </c>
      <c r="B6" s="17"/>
      <c r="C6" s="28">
        <v>50</v>
      </c>
      <c r="D6" s="28">
        <v>70</v>
      </c>
      <c r="E6" s="7"/>
      <c r="F6" s="28">
        <v>75</v>
      </c>
      <c r="G6" s="28"/>
      <c r="H6" s="30"/>
      <c r="I6" s="30"/>
    </row>
    <row r="7" spans="1:9" s="26" customFormat="1" ht="15" customHeight="1" x14ac:dyDescent="0.25">
      <c r="A7" s="35" t="s">
        <v>78</v>
      </c>
      <c r="B7" s="17"/>
      <c r="C7" s="28">
        <v>50</v>
      </c>
      <c r="D7" s="28">
        <v>80</v>
      </c>
      <c r="E7" s="7"/>
      <c r="F7" s="28">
        <v>75</v>
      </c>
      <c r="G7" s="28"/>
      <c r="H7" s="30"/>
      <c r="I7" s="30"/>
    </row>
    <row r="8" spans="1:9" s="26" customFormat="1" ht="15" customHeight="1" x14ac:dyDescent="0.25">
      <c r="A8" s="35" t="s">
        <v>79</v>
      </c>
      <c r="B8" s="17"/>
      <c r="C8" s="30"/>
      <c r="D8" s="30"/>
      <c r="E8" s="30"/>
      <c r="F8" s="30"/>
      <c r="G8" s="30"/>
      <c r="H8" s="30"/>
      <c r="I8" s="30"/>
    </row>
    <row r="9" spans="1:9" s="26" customFormat="1" ht="15" customHeight="1" x14ac:dyDescent="0.25">
      <c r="A9" s="35" t="s">
        <v>16</v>
      </c>
      <c r="B9" s="17"/>
      <c r="C9" s="30"/>
      <c r="D9" s="30"/>
      <c r="E9" s="30"/>
      <c r="F9" s="30"/>
      <c r="G9" s="30"/>
      <c r="H9" s="30"/>
      <c r="I9" s="30"/>
    </row>
    <row r="10" spans="1:9" s="26" customFormat="1" ht="15" customHeight="1" x14ac:dyDescent="0.25">
      <c r="A10" s="35"/>
      <c r="B10" s="17"/>
      <c r="C10" s="39" t="s">
        <v>87</v>
      </c>
      <c r="D10" s="39" t="s">
        <v>92</v>
      </c>
      <c r="E10" s="39" t="s">
        <v>95</v>
      </c>
      <c r="F10" s="39" t="s">
        <v>92</v>
      </c>
      <c r="G10" s="39" t="s">
        <v>95</v>
      </c>
      <c r="H10" s="30"/>
      <c r="I10" s="30"/>
    </row>
    <row r="11" spans="1:9" s="26" customFormat="1" ht="15" customHeight="1" x14ac:dyDescent="0.25">
      <c r="A11" s="35"/>
      <c r="B11" s="17"/>
      <c r="C11" s="28">
        <v>50</v>
      </c>
      <c r="D11" s="28">
        <v>50</v>
      </c>
      <c r="E11" s="28">
        <f>SUM(C11:D11)</f>
        <v>100</v>
      </c>
      <c r="F11" s="28">
        <v>75</v>
      </c>
      <c r="G11" s="28">
        <f>SUM(E11:F11)</f>
        <v>175</v>
      </c>
      <c r="H11" s="30"/>
      <c r="I11" s="30"/>
    </row>
    <row r="12" spans="1:9" s="26" customFormat="1" ht="15" customHeight="1" x14ac:dyDescent="0.25">
      <c r="A12" s="35"/>
      <c r="B12" s="17"/>
      <c r="C12" s="28">
        <v>50</v>
      </c>
      <c r="D12" s="28">
        <v>60</v>
      </c>
      <c r="E12" s="28">
        <f t="shared" ref="E12:E14" si="0">SUM(C12:D12)</f>
        <v>110</v>
      </c>
      <c r="F12" s="28">
        <v>75</v>
      </c>
      <c r="G12" s="28">
        <f t="shared" ref="G12:G14" si="1">SUM(E12:F12)</f>
        <v>185</v>
      </c>
      <c r="H12" s="30"/>
      <c r="I12" s="30"/>
    </row>
    <row r="13" spans="1:9" s="26" customFormat="1" ht="15" customHeight="1" x14ac:dyDescent="0.25">
      <c r="A13" s="35"/>
      <c r="B13" s="17"/>
      <c r="C13" s="28">
        <v>50</v>
      </c>
      <c r="D13" s="28">
        <v>70</v>
      </c>
      <c r="E13" s="28">
        <f t="shared" si="0"/>
        <v>120</v>
      </c>
      <c r="F13" s="28">
        <v>75</v>
      </c>
      <c r="G13" s="28">
        <f t="shared" si="1"/>
        <v>195</v>
      </c>
      <c r="H13" s="30"/>
      <c r="I13" s="30"/>
    </row>
    <row r="14" spans="1:9" s="26" customFormat="1" ht="15" customHeight="1" x14ac:dyDescent="0.25">
      <c r="A14" s="35"/>
      <c r="B14" s="17"/>
      <c r="C14" s="48">
        <v>50</v>
      </c>
      <c r="D14" s="48">
        <v>80</v>
      </c>
      <c r="E14" s="48">
        <f t="shared" si="0"/>
        <v>130</v>
      </c>
      <c r="F14" s="48">
        <v>75</v>
      </c>
      <c r="G14" s="48">
        <f t="shared" si="1"/>
        <v>205</v>
      </c>
      <c r="H14" s="30"/>
      <c r="I14" s="30"/>
    </row>
    <row r="15" spans="1:9" s="26" customFormat="1" ht="15" customHeight="1" x14ac:dyDescent="0.25">
      <c r="A15" s="35"/>
      <c r="B15" s="17"/>
      <c r="C15" s="27">
        <f>SUM(C11:C14)</f>
        <v>200</v>
      </c>
      <c r="D15" s="7"/>
      <c r="E15" s="7"/>
      <c r="F15" s="7"/>
      <c r="G15" s="7"/>
      <c r="H15" s="30"/>
      <c r="I15" s="30"/>
    </row>
    <row r="16" spans="1:9" s="26" customFormat="1" ht="15" customHeight="1" x14ac:dyDescent="0.25">
      <c r="A16" s="35"/>
      <c r="B16" s="17"/>
      <c r="H16" s="30"/>
      <c r="I16" s="30"/>
    </row>
    <row r="17" spans="1:9" s="26" customFormat="1" ht="15" customHeight="1" x14ac:dyDescent="0.25">
      <c r="A17" s="35"/>
      <c r="B17" s="17"/>
      <c r="H17" s="30"/>
      <c r="I17" s="30"/>
    </row>
    <row r="18" spans="1:9" s="26" customFormat="1" ht="15" customHeight="1" x14ac:dyDescent="0.25">
      <c r="A18" s="35"/>
      <c r="B18" s="17"/>
      <c r="C18" s="30"/>
      <c r="D18" s="30"/>
      <c r="E18" s="30"/>
      <c r="F18" s="30"/>
      <c r="G18" s="30"/>
      <c r="H18" s="30"/>
      <c r="I18" s="30"/>
    </row>
    <row r="19" spans="1:9" s="26" customFormat="1" ht="15" customHeight="1" x14ac:dyDescent="0.25">
      <c r="A19" s="35"/>
      <c r="B19" s="17"/>
      <c r="C19" s="30"/>
      <c r="D19" s="30"/>
      <c r="E19" s="30"/>
      <c r="F19" s="30"/>
      <c r="G19" s="30"/>
      <c r="H19" s="30"/>
      <c r="I19" s="30"/>
    </row>
    <row r="20" spans="1:9" s="26" customFormat="1" ht="15" customHeight="1" x14ac:dyDescent="0.25">
      <c r="A20" s="35"/>
      <c r="B20" s="17"/>
      <c r="C20" s="30"/>
      <c r="D20" s="30"/>
      <c r="E20" s="30"/>
      <c r="F20" s="30"/>
      <c r="G20" s="30"/>
      <c r="H20" s="30"/>
      <c r="I20" s="30"/>
    </row>
    <row r="21" spans="1:9" s="26" customFormat="1" ht="15" customHeight="1" x14ac:dyDescent="0.25">
      <c r="A21" s="35"/>
      <c r="B21" s="17"/>
      <c r="C21" s="30"/>
      <c r="D21" s="30"/>
      <c r="E21" s="30"/>
      <c r="F21" s="30"/>
      <c r="G21" s="30"/>
      <c r="H21" s="30"/>
      <c r="I21" s="30"/>
    </row>
    <row r="22" spans="1:9" s="26" customFormat="1" ht="15" customHeight="1" x14ac:dyDescent="0.25">
      <c r="A22" s="35"/>
      <c r="B22" s="17"/>
    </row>
    <row r="23" spans="1:9" s="26" customFormat="1" ht="15" customHeight="1" x14ac:dyDescent="0.25">
      <c r="A23" s="35"/>
      <c r="B23" s="17"/>
    </row>
    <row r="24" spans="1:9" s="26" customFormat="1" ht="15" customHeight="1" x14ac:dyDescent="0.25">
      <c r="A24" s="35"/>
      <c r="B24" s="17"/>
    </row>
    <row r="27" spans="1:9" ht="15" customHeight="1" x14ac:dyDescent="0.25">
      <c r="A27" s="35" t="s">
        <v>80</v>
      </c>
    </row>
    <row r="28" spans="1:9" ht="15" customHeight="1" x14ac:dyDescent="0.25">
      <c r="A28" s="35" t="s">
        <v>81</v>
      </c>
    </row>
    <row r="29" spans="1:9" ht="15" customHeight="1" x14ac:dyDescent="0.25">
      <c r="A29" s="35" t="s">
        <v>82</v>
      </c>
    </row>
    <row r="30" spans="1:9" ht="15" customHeight="1" x14ac:dyDescent="0.25">
      <c r="A30" s="35" t="s">
        <v>83</v>
      </c>
    </row>
    <row r="31" spans="1:9" ht="15" customHeight="1" x14ac:dyDescent="0.25">
      <c r="A31" s="35" t="s">
        <v>84</v>
      </c>
    </row>
    <row r="33" spans="3:9" ht="15" customHeight="1" x14ac:dyDescent="0.25">
      <c r="C33" s="39" t="s">
        <v>88</v>
      </c>
      <c r="D33" s="39" t="s">
        <v>93</v>
      </c>
      <c r="E33" s="39" t="s">
        <v>96</v>
      </c>
      <c r="F33" s="39" t="s">
        <v>61</v>
      </c>
      <c r="G33" s="30"/>
      <c r="H33" s="30"/>
      <c r="I33" s="30"/>
    </row>
    <row r="34" spans="3:9" ht="15" customHeight="1" x14ac:dyDescent="0.25">
      <c r="C34" s="49" t="s">
        <v>89</v>
      </c>
      <c r="D34" s="49" t="s">
        <v>49</v>
      </c>
      <c r="E34" s="28" t="s">
        <v>97</v>
      </c>
      <c r="F34" s="28">
        <v>100</v>
      </c>
      <c r="G34" s="30"/>
      <c r="H34" s="30"/>
      <c r="I34" s="30"/>
    </row>
    <row r="35" spans="3:9" ht="15" customHeight="1" x14ac:dyDescent="0.25">
      <c r="C35" s="28"/>
      <c r="D35" s="28"/>
      <c r="E35" s="28" t="s">
        <v>98</v>
      </c>
      <c r="F35" s="28">
        <v>200</v>
      </c>
      <c r="G35" s="30"/>
      <c r="H35" s="30"/>
      <c r="I35" s="30"/>
    </row>
    <row r="36" spans="3:9" ht="15" customHeight="1" x14ac:dyDescent="0.25">
      <c r="C36" s="28"/>
      <c r="D36" s="28"/>
      <c r="E36" s="28" t="s">
        <v>99</v>
      </c>
      <c r="F36" s="28">
        <v>50</v>
      </c>
      <c r="G36" s="30"/>
      <c r="H36" s="30"/>
      <c r="I36" s="30"/>
    </row>
    <row r="37" spans="3:9" ht="15" customHeight="1" x14ac:dyDescent="0.25">
      <c r="C37" s="28"/>
      <c r="D37" s="28"/>
      <c r="E37" s="28" t="s">
        <v>100</v>
      </c>
      <c r="F37" s="28">
        <v>100</v>
      </c>
      <c r="G37" s="30"/>
      <c r="H37" s="30"/>
      <c r="I37" s="30"/>
    </row>
    <row r="38" spans="3:9" ht="15" customHeight="1" x14ac:dyDescent="0.25">
      <c r="C38" s="30"/>
      <c r="D38" s="30"/>
      <c r="E38" s="30"/>
      <c r="F38" s="30"/>
      <c r="G38" s="30"/>
      <c r="H38" s="30"/>
      <c r="I38" s="30"/>
    </row>
    <row r="39" spans="3:9" ht="15" customHeight="1" x14ac:dyDescent="0.25">
      <c r="C39" s="30"/>
      <c r="D39" s="30"/>
      <c r="E39" s="30"/>
      <c r="F39" s="30"/>
      <c r="G39" s="30"/>
      <c r="H39" s="30"/>
      <c r="I39" s="30"/>
    </row>
    <row r="40" spans="3:9" ht="15" customHeight="1" x14ac:dyDescent="0.25">
      <c r="C40" s="30"/>
      <c r="D40" s="30"/>
      <c r="E40" s="30"/>
      <c r="F40" s="30"/>
      <c r="G40" s="30"/>
      <c r="H40" s="30"/>
      <c r="I40" s="30"/>
    </row>
    <row r="41" spans="3:9" ht="15" customHeight="1" x14ac:dyDescent="0.25">
      <c r="C41" s="30"/>
      <c r="D41" s="30"/>
      <c r="E41" s="30"/>
      <c r="F41" s="30"/>
      <c r="G41" s="30"/>
      <c r="H41" s="30"/>
      <c r="I41" s="30"/>
    </row>
    <row r="42" spans="3:9" ht="15" customHeight="1" x14ac:dyDescent="0.25">
      <c r="C42" s="30"/>
      <c r="D42" s="30"/>
      <c r="E42" s="30"/>
      <c r="F42" s="30"/>
      <c r="G42" s="30"/>
      <c r="H42" s="30"/>
      <c r="I42" s="30"/>
    </row>
    <row r="43" spans="3:9" ht="15" customHeight="1" x14ac:dyDescent="0.25">
      <c r="C43" s="30"/>
      <c r="D43" s="30"/>
      <c r="E43" s="30"/>
      <c r="F43" s="30"/>
      <c r="G43" s="30"/>
      <c r="H43" s="30"/>
      <c r="I43" s="30"/>
    </row>
    <row r="44" spans="3:9" ht="15" customHeight="1" x14ac:dyDescent="0.25">
      <c r="C44" s="30"/>
      <c r="D44" s="30"/>
      <c r="E44" s="30"/>
      <c r="F44" s="30"/>
      <c r="G44" s="30"/>
      <c r="H44" s="30"/>
      <c r="I44" s="30"/>
    </row>
    <row r="45" spans="3:9" ht="15" customHeight="1" x14ac:dyDescent="0.25">
      <c r="C45" s="30"/>
      <c r="D45" s="30"/>
      <c r="E45" s="30"/>
      <c r="F45" s="30"/>
      <c r="G45" s="30"/>
      <c r="H45" s="30"/>
      <c r="I45" s="30"/>
    </row>
    <row r="46" spans="3:9" ht="15" customHeight="1" thickBot="1" x14ac:dyDescent="0.3">
      <c r="C46" s="39"/>
      <c r="D46" s="39" t="s">
        <v>94</v>
      </c>
      <c r="E46" s="39"/>
      <c r="F46" s="39"/>
      <c r="G46" s="30"/>
      <c r="H46" s="30"/>
      <c r="I46" s="30"/>
    </row>
    <row r="47" spans="3:9" ht="15" customHeight="1" thickTop="1" thickBot="1" x14ac:dyDescent="0.3">
      <c r="C47" s="49" t="s">
        <v>90</v>
      </c>
      <c r="D47" s="28">
        <v>35</v>
      </c>
      <c r="E47" s="28">
        <v>44</v>
      </c>
      <c r="F47" s="28">
        <v>79</v>
      </c>
      <c r="G47" s="30"/>
      <c r="H47" s="38" t="s">
        <v>101</v>
      </c>
      <c r="I47" s="30"/>
    </row>
    <row r="48" spans="3:9" ht="15" customHeight="1" thickTop="1" x14ac:dyDescent="0.25">
      <c r="C48" s="28"/>
      <c r="D48" s="28">
        <v>74</v>
      </c>
      <c r="E48" s="28">
        <v>64</v>
      </c>
      <c r="F48" s="28">
        <v>56</v>
      </c>
      <c r="G48" s="30"/>
      <c r="H48" s="28"/>
      <c r="I48" s="30"/>
    </row>
    <row r="49" spans="1:9" ht="15" customHeight="1" x14ac:dyDescent="0.25">
      <c r="C49" s="28"/>
      <c r="D49" s="28">
        <v>82</v>
      </c>
      <c r="E49" s="28">
        <v>50</v>
      </c>
      <c r="F49" s="28">
        <v>83</v>
      </c>
      <c r="G49" s="30"/>
      <c r="H49" s="28"/>
      <c r="I49" s="30"/>
    </row>
    <row r="50" spans="1:9" ht="15" customHeight="1" x14ac:dyDescent="0.25">
      <c r="C50" s="28"/>
      <c r="D50" s="28">
        <v>90</v>
      </c>
      <c r="E50" s="28">
        <v>22</v>
      </c>
      <c r="F50" s="28">
        <v>89</v>
      </c>
      <c r="G50" s="30"/>
      <c r="H50" s="28"/>
      <c r="I50" s="30"/>
    </row>
    <row r="51" spans="1:9" ht="15" customHeight="1" x14ac:dyDescent="0.25">
      <c r="C51" s="30"/>
      <c r="D51" s="30"/>
      <c r="E51" s="30"/>
      <c r="F51" s="30"/>
      <c r="G51" s="30"/>
      <c r="H51" s="30"/>
      <c r="I51" s="30"/>
    </row>
    <row r="52" spans="1:9" ht="15" customHeight="1" x14ac:dyDescent="0.25">
      <c r="C52" s="30"/>
      <c r="D52" s="30"/>
      <c r="E52" s="30"/>
      <c r="F52" s="30"/>
      <c r="G52" s="30"/>
      <c r="H52" s="30"/>
      <c r="I52" s="30"/>
    </row>
    <row r="53" spans="1:9" ht="15" customHeight="1" x14ac:dyDescent="0.25">
      <c r="C53" s="30"/>
      <c r="D53" s="30"/>
      <c r="E53" s="30"/>
      <c r="F53" s="30"/>
      <c r="G53" s="30"/>
      <c r="H53" s="30"/>
      <c r="I53" s="30"/>
    </row>
    <row r="54" spans="1:9" ht="15" customHeight="1" x14ac:dyDescent="0.25">
      <c r="C54" s="30"/>
      <c r="D54" s="30"/>
      <c r="E54" s="30"/>
      <c r="F54" s="30"/>
      <c r="G54" s="30"/>
      <c r="H54" s="30"/>
      <c r="I54" s="30"/>
    </row>
    <row r="55" spans="1:9" ht="15" customHeight="1" x14ac:dyDescent="0.25">
      <c r="C55" s="30"/>
      <c r="D55" s="30"/>
      <c r="E55" s="30"/>
      <c r="F55" s="30"/>
      <c r="G55" s="30"/>
      <c r="H55" s="30"/>
      <c r="I55" s="30"/>
    </row>
    <row r="56" spans="1:9" ht="15" customHeight="1" x14ac:dyDescent="0.25">
      <c r="C56" s="30"/>
      <c r="D56" s="30"/>
      <c r="E56" s="30"/>
      <c r="F56" s="30"/>
      <c r="G56" s="30"/>
      <c r="H56" s="30"/>
      <c r="I56" s="30"/>
    </row>
    <row r="57" spans="1:9" ht="15" customHeight="1" x14ac:dyDescent="0.25">
      <c r="C57" s="30"/>
      <c r="D57" s="30"/>
      <c r="E57" s="30"/>
      <c r="F57" s="30"/>
      <c r="G57" s="30"/>
      <c r="H57" s="30"/>
      <c r="I57" s="30"/>
    </row>
    <row r="60" spans="1:9" ht="15" customHeight="1" x14ac:dyDescent="0.25">
      <c r="C60" s="39" t="s">
        <v>91</v>
      </c>
      <c r="D60" s="39"/>
      <c r="E60" s="39"/>
      <c r="F60" s="39"/>
      <c r="G60" s="39"/>
      <c r="H60" s="39"/>
    </row>
    <row r="61" spans="1:9" ht="15" customHeight="1" x14ac:dyDescent="0.25">
      <c r="C61" s="49">
        <v>15</v>
      </c>
      <c r="D61" s="49">
        <v>30</v>
      </c>
      <c r="E61" s="28"/>
      <c r="F61" s="28"/>
      <c r="G61" s="28"/>
      <c r="H61" s="28"/>
    </row>
    <row r="64" spans="1:9" ht="15" customHeight="1" x14ac:dyDescent="0.25">
      <c r="A64" s="35" t="s">
        <v>43</v>
      </c>
    </row>
    <row r="65" spans="1:1" ht="15" customHeight="1" x14ac:dyDescent="0.25">
      <c r="A65" s="23" t="s">
        <v>85</v>
      </c>
    </row>
    <row r="66" spans="1:1" ht="15" customHeight="1" x14ac:dyDescent="0.25">
      <c r="A66" s="23" t="s">
        <v>86</v>
      </c>
    </row>
    <row r="67" spans="1:1" ht="15" customHeight="1" x14ac:dyDescent="0.25">
      <c r="A67" s="35" t="s">
        <v>48</v>
      </c>
    </row>
  </sheetData>
  <hyperlinks>
    <hyperlink ref="A65" r:id="rId1" tooltip="Pasirinkite norėdami iš žiniatinklio sužinoti apie automatinį duomenų užpildymą darbalapio langeliuose"/>
    <hyperlink ref="A66" r:id="rId2" tooltip="Pasirinkite norėdami iš žiniatinklio sužinoti apie formulių užpildymą gretimuose langeliuose"/>
  </hyperlinks>
  <pageMargins left="0.7" right="0.7" top="0.75" bottom="0.75" header="0.3" footer="0.3"/>
  <pageSetup scale="89" orientation="portrait" r:id="rId3"/>
  <colBreaks count="1" manualBreakCount="1">
    <brk id="2" max="80" man="1"/>
  </colBreaks>
  <drawing r:id="rId4"/>
</worksheet>
</file>

<file path=xl/worksheets/sheet4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H86"/>
  <sheetViews>
    <sheetView showGridLines="0" zoomScaleNormal="100" zoomScalePageLayoutView="125" workbookViewId="0"/>
  </sheetViews>
  <sheetFormatPr defaultColWidth="8.85546875" defaultRowHeight="15" customHeight="1" x14ac:dyDescent="0.25"/>
  <cols>
    <col min="1" max="1" width="12.7109375" style="23" customWidth="1"/>
    <col min="2" max="2" width="108.42578125" style="17" customWidth="1"/>
    <col min="3" max="3" width="33.85546875" style="1" customWidth="1"/>
    <col min="4" max="4" width="10.28515625" style="1" customWidth="1"/>
    <col min="5" max="5" width="9.85546875" style="1" customWidth="1"/>
    <col min="6" max="6" width="20.140625" style="15" customWidth="1"/>
    <col min="7" max="7" width="15.5703125" style="15" customWidth="1"/>
    <col min="8" max="8" width="9.85546875" style="1" customWidth="1"/>
    <col min="9" max="16384" width="8.85546875" style="1"/>
  </cols>
  <sheetData>
    <row r="1" spans="1:8" ht="60" customHeight="1" x14ac:dyDescent="0.25">
      <c r="A1" s="23" t="s">
        <v>102</v>
      </c>
      <c r="C1"/>
      <c r="D1"/>
      <c r="E1"/>
      <c r="F1" s="13"/>
      <c r="G1" s="13"/>
      <c r="H1"/>
    </row>
    <row r="2" spans="1:8" ht="15" customHeight="1" x14ac:dyDescent="0.25">
      <c r="A2" s="23" t="s">
        <v>103</v>
      </c>
      <c r="C2"/>
      <c r="D2"/>
      <c r="E2"/>
      <c r="F2" s="13"/>
      <c r="G2" s="13"/>
      <c r="H2"/>
    </row>
    <row r="3" spans="1:8" ht="15" customHeight="1" x14ac:dyDescent="0.25">
      <c r="A3" s="23" t="s">
        <v>104</v>
      </c>
      <c r="C3"/>
      <c r="D3"/>
      <c r="E3"/>
      <c r="F3" s="13"/>
      <c r="G3" s="13"/>
      <c r="H3"/>
    </row>
    <row r="4" spans="1:8" ht="15" customHeight="1" x14ac:dyDescent="0.25">
      <c r="A4" s="23" t="s">
        <v>105</v>
      </c>
      <c r="C4" s="39" t="s">
        <v>135</v>
      </c>
      <c r="D4" s="39" t="s">
        <v>152</v>
      </c>
      <c r="E4" s="39" t="s">
        <v>153</v>
      </c>
      <c r="F4" s="13"/>
      <c r="G4" s="13"/>
      <c r="H4"/>
    </row>
    <row r="5" spans="1:8" s="4" customFormat="1" ht="15" customHeight="1" x14ac:dyDescent="0.25">
      <c r="A5" s="23" t="s">
        <v>106</v>
      </c>
      <c r="B5" s="17"/>
      <c r="C5" s="42" t="s">
        <v>136</v>
      </c>
      <c r="D5" s="11"/>
      <c r="E5" s="43" t="s">
        <v>154</v>
      </c>
      <c r="F5" s="13"/>
      <c r="G5" s="13"/>
      <c r="H5"/>
    </row>
    <row r="6" spans="1:8" s="4" customFormat="1" ht="15" customHeight="1" x14ac:dyDescent="0.25">
      <c r="A6" s="23" t="s">
        <v>354</v>
      </c>
      <c r="B6" s="17"/>
      <c r="C6" s="42" t="s">
        <v>137</v>
      </c>
      <c r="D6" s="12"/>
      <c r="E6" s="43"/>
      <c r="F6" s="13"/>
      <c r="G6" s="13"/>
      <c r="H6"/>
    </row>
    <row r="7" spans="1:8" s="4" customFormat="1" ht="15" customHeight="1" x14ac:dyDescent="0.25">
      <c r="A7" s="23" t="s">
        <v>16</v>
      </c>
      <c r="B7" s="17"/>
      <c r="C7" s="42" t="s">
        <v>138</v>
      </c>
      <c r="D7" s="12"/>
      <c r="E7" s="43"/>
      <c r="F7" s="13"/>
      <c r="G7" s="13"/>
      <c r="H7"/>
    </row>
    <row r="8" spans="1:8" s="4" customFormat="1" ht="15" customHeight="1" x14ac:dyDescent="0.25">
      <c r="A8" s="23"/>
      <c r="B8" s="17"/>
      <c r="C8" s="42" t="s">
        <v>139</v>
      </c>
      <c r="D8" s="12"/>
      <c r="E8" s="43"/>
      <c r="F8" s="13"/>
      <c r="G8" s="13"/>
      <c r="H8"/>
    </row>
    <row r="9" spans="1:8" s="4" customFormat="1" ht="15" customHeight="1" x14ac:dyDescent="0.25">
      <c r="A9" s="23"/>
      <c r="B9" s="17"/>
      <c r="C9" s="44" t="s">
        <v>140</v>
      </c>
      <c r="D9" s="51"/>
      <c r="E9" s="52"/>
      <c r="F9" s="13"/>
      <c r="G9" s="13"/>
      <c r="H9"/>
    </row>
    <row r="10" spans="1:8" s="4" customFormat="1" ht="15" customHeight="1" x14ac:dyDescent="0.25">
      <c r="A10" s="23"/>
      <c r="B10" s="17"/>
      <c r="C10"/>
      <c r="D10"/>
      <c r="E10"/>
      <c r="F10" s="13"/>
      <c r="G10" s="13"/>
      <c r="H10"/>
    </row>
    <row r="11" spans="1:8" s="4" customFormat="1" ht="15" customHeight="1" x14ac:dyDescent="0.25">
      <c r="A11" s="23"/>
      <c r="B11" s="17"/>
      <c r="C11"/>
      <c r="D11"/>
      <c r="E11"/>
      <c r="F11" s="13"/>
      <c r="G11" s="13"/>
      <c r="H11"/>
    </row>
    <row r="12" spans="1:8" s="4" customFormat="1" ht="15" customHeight="1" x14ac:dyDescent="0.25">
      <c r="A12" s="23"/>
      <c r="B12" s="17"/>
      <c r="C12"/>
      <c r="D12"/>
      <c r="E12"/>
      <c r="F12" s="13"/>
      <c r="G12" s="13"/>
      <c r="H12"/>
    </row>
    <row r="13" spans="1:8" s="4" customFormat="1" ht="15" customHeight="1" x14ac:dyDescent="0.25">
      <c r="A13" s="23"/>
      <c r="B13" s="17"/>
      <c r="C13"/>
      <c r="D13"/>
      <c r="E13"/>
      <c r="F13" s="13"/>
      <c r="G13" s="13"/>
      <c r="H13"/>
    </row>
    <row r="14" spans="1:8" s="4" customFormat="1" ht="15" customHeight="1" x14ac:dyDescent="0.25">
      <c r="A14" s="23"/>
      <c r="B14" s="17"/>
      <c r="C14"/>
      <c r="D14"/>
      <c r="E14"/>
      <c r="F14" s="13"/>
      <c r="G14" s="13"/>
      <c r="H14"/>
    </row>
    <row r="15" spans="1:8" s="4" customFormat="1" ht="15" customHeight="1" x14ac:dyDescent="0.25">
      <c r="A15" s="23"/>
      <c r="B15" s="17"/>
      <c r="C15"/>
      <c r="D15"/>
      <c r="E15"/>
      <c r="F15" s="13"/>
      <c r="G15" s="13"/>
      <c r="H15"/>
    </row>
    <row r="16" spans="1:8" s="4" customFormat="1" ht="15" customHeight="1" x14ac:dyDescent="0.25">
      <c r="A16" s="23"/>
      <c r="B16" s="17"/>
      <c r="C16"/>
      <c r="D16"/>
      <c r="E16"/>
      <c r="F16" s="13"/>
      <c r="G16" s="13"/>
      <c r="H16"/>
    </row>
    <row r="17" spans="1:8" s="4" customFormat="1" ht="15" customHeight="1" x14ac:dyDescent="0.25">
      <c r="A17" s="23"/>
      <c r="B17" s="17"/>
      <c r="C17"/>
      <c r="D17"/>
      <c r="E17"/>
      <c r="F17" s="13"/>
      <c r="G17" s="13"/>
      <c r="H17"/>
    </row>
    <row r="18" spans="1:8" s="4" customFormat="1" ht="15" customHeight="1" x14ac:dyDescent="0.25">
      <c r="A18" s="23"/>
      <c r="B18" s="17"/>
      <c r="C18"/>
      <c r="D18"/>
      <c r="E18"/>
      <c r="F18" s="13"/>
      <c r="G18" s="13"/>
      <c r="H18"/>
    </row>
    <row r="19" spans="1:8" s="4" customFormat="1" ht="15" customHeight="1" x14ac:dyDescent="0.25">
      <c r="A19" s="23"/>
      <c r="B19" s="17"/>
      <c r="C19"/>
      <c r="D19"/>
      <c r="E19"/>
      <c r="F19" s="13"/>
      <c r="G19" s="13"/>
      <c r="H19"/>
    </row>
    <row r="20" spans="1:8" s="4" customFormat="1" ht="15" customHeight="1" x14ac:dyDescent="0.25">
      <c r="A20" s="23"/>
      <c r="B20" s="17"/>
      <c r="C20"/>
      <c r="D20"/>
      <c r="E20"/>
      <c r="F20" s="13"/>
      <c r="G20" s="13"/>
      <c r="H20"/>
    </row>
    <row r="21" spans="1:8" s="4" customFormat="1" ht="15" customHeight="1" x14ac:dyDescent="0.25">
      <c r="A21" s="23"/>
      <c r="B21" s="17"/>
      <c r="C21"/>
      <c r="D21"/>
      <c r="E21"/>
      <c r="F21" s="13"/>
      <c r="G21" s="13"/>
      <c r="H21"/>
    </row>
    <row r="22" spans="1:8" s="4" customFormat="1" ht="15" customHeight="1" x14ac:dyDescent="0.25">
      <c r="A22" s="23"/>
      <c r="B22" s="17"/>
      <c r="F22" s="14"/>
      <c r="G22" s="14"/>
    </row>
    <row r="23" spans="1:8" s="4" customFormat="1" ht="15" customHeight="1" x14ac:dyDescent="0.25">
      <c r="A23" s="23"/>
      <c r="B23" s="17"/>
      <c r="F23" s="14"/>
      <c r="G23" s="14"/>
    </row>
    <row r="24" spans="1:8" s="4" customFormat="1" ht="15" customHeight="1" x14ac:dyDescent="0.25">
      <c r="A24" s="23"/>
      <c r="B24" s="17"/>
      <c r="F24" s="14"/>
      <c r="G24" s="14"/>
    </row>
    <row r="27" spans="1:8" ht="15" customHeight="1" x14ac:dyDescent="0.25">
      <c r="A27" s="23" t="s">
        <v>107</v>
      </c>
    </row>
    <row r="28" spans="1:8" ht="15" customHeight="1" x14ac:dyDescent="0.25">
      <c r="A28" s="23" t="s">
        <v>108</v>
      </c>
    </row>
    <row r="29" spans="1:8" ht="15" customHeight="1" x14ac:dyDescent="0.25">
      <c r="A29" s="23" t="s">
        <v>109</v>
      </c>
    </row>
    <row r="30" spans="1:8" ht="15" customHeight="1" x14ac:dyDescent="0.25">
      <c r="A30" s="23" t="s">
        <v>355</v>
      </c>
      <c r="C30"/>
      <c r="D30"/>
      <c r="E30"/>
      <c r="F30" s="13"/>
    </row>
    <row r="31" spans="1:8" ht="15" customHeight="1" x14ac:dyDescent="0.25">
      <c r="A31" s="23" t="s">
        <v>110</v>
      </c>
      <c r="C31" s="39" t="s">
        <v>141</v>
      </c>
      <c r="D31" s="39" t="s">
        <v>152</v>
      </c>
      <c r="E31" s="39" t="s">
        <v>153</v>
      </c>
      <c r="F31" s="39" t="s">
        <v>155</v>
      </c>
    </row>
    <row r="32" spans="1:8" ht="15" customHeight="1" x14ac:dyDescent="0.25">
      <c r="A32" s="23" t="s">
        <v>111</v>
      </c>
      <c r="C32" s="9" t="s">
        <v>142</v>
      </c>
      <c r="D32" s="13"/>
      <c r="E32" s="13"/>
      <c r="F32" s="13"/>
      <c r="G32"/>
    </row>
    <row r="33" spans="1:8" ht="15" customHeight="1" x14ac:dyDescent="0.25">
      <c r="A33" s="23" t="s">
        <v>112</v>
      </c>
      <c r="C33" s="9" t="s">
        <v>143</v>
      </c>
      <c r="D33"/>
      <c r="E33"/>
      <c r="F33"/>
      <c r="G33"/>
      <c r="H33"/>
    </row>
    <row r="34" spans="1:8" ht="15" customHeight="1" x14ac:dyDescent="0.25">
      <c r="A34" s="23" t="s">
        <v>356</v>
      </c>
      <c r="C34" s="9" t="s">
        <v>144</v>
      </c>
      <c r="D34"/>
      <c r="E34"/>
      <c r="F34"/>
      <c r="G34"/>
      <c r="H34"/>
    </row>
    <row r="35" spans="1:8" ht="15" customHeight="1" x14ac:dyDescent="0.25">
      <c r="A35" s="23" t="s">
        <v>113</v>
      </c>
      <c r="C35" s="9" t="s">
        <v>145</v>
      </c>
      <c r="D35"/>
      <c r="E35"/>
      <c r="F35"/>
      <c r="G35"/>
      <c r="H35"/>
    </row>
    <row r="36" spans="1:8" ht="15" customHeight="1" x14ac:dyDescent="0.25">
      <c r="C36" s="9" t="s">
        <v>146</v>
      </c>
      <c r="D36"/>
      <c r="E36"/>
      <c r="F36"/>
      <c r="G36"/>
      <c r="H36"/>
    </row>
    <row r="37" spans="1:8" ht="15" customHeight="1" x14ac:dyDescent="0.25">
      <c r="C37" s="9" t="s">
        <v>147</v>
      </c>
      <c r="D37"/>
      <c r="E37"/>
      <c r="F37"/>
      <c r="G37"/>
      <c r="H37"/>
    </row>
    <row r="38" spans="1:8" ht="15" customHeight="1" x14ac:dyDescent="0.25">
      <c r="C38" s="9" t="s">
        <v>148</v>
      </c>
      <c r="D38"/>
      <c r="E38"/>
      <c r="F38"/>
      <c r="G38"/>
      <c r="H38"/>
    </row>
    <row r="39" spans="1:8" ht="15" customHeight="1" x14ac:dyDescent="0.25">
      <c r="C39" s="40" t="s">
        <v>149</v>
      </c>
      <c r="D39" s="41"/>
      <c r="E39" s="41"/>
      <c r="F39" s="41"/>
      <c r="G39"/>
      <c r="H39"/>
    </row>
    <row r="40" spans="1:8" ht="15" customHeight="1" x14ac:dyDescent="0.25">
      <c r="C40" s="16"/>
      <c r="D40" s="16"/>
      <c r="E40" s="16"/>
      <c r="F40" s="16"/>
      <c r="G40" s="13"/>
      <c r="H40"/>
    </row>
    <row r="41" spans="1:8" ht="15" customHeight="1" x14ac:dyDescent="0.25">
      <c r="C41"/>
      <c r="D41"/>
      <c r="E41"/>
      <c r="F41" s="13"/>
      <c r="G41" s="13"/>
      <c r="H41"/>
    </row>
    <row r="42" spans="1:8" ht="15" customHeight="1" x14ac:dyDescent="0.25">
      <c r="C42"/>
      <c r="D42"/>
      <c r="E42"/>
      <c r="F42" s="13"/>
      <c r="G42" s="13"/>
      <c r="H42"/>
    </row>
    <row r="43" spans="1:8" ht="15" customHeight="1" x14ac:dyDescent="0.25">
      <c r="C43"/>
      <c r="D43"/>
      <c r="E43"/>
      <c r="F43" s="13"/>
      <c r="G43"/>
      <c r="H43"/>
    </row>
    <row r="44" spans="1:8" ht="15" customHeight="1" x14ac:dyDescent="0.25">
      <c r="C44"/>
      <c r="D44"/>
      <c r="E44"/>
      <c r="F44" s="13"/>
      <c r="G44"/>
      <c r="H44"/>
    </row>
    <row r="45" spans="1:8" ht="15" customHeight="1" x14ac:dyDescent="0.25">
      <c r="C45"/>
      <c r="D45"/>
      <c r="E45"/>
      <c r="F45" s="13"/>
      <c r="G45"/>
      <c r="H45"/>
    </row>
    <row r="46" spans="1:8" ht="15" customHeight="1" x14ac:dyDescent="0.25">
      <c r="C46"/>
      <c r="D46"/>
      <c r="E46"/>
      <c r="F46" s="13"/>
      <c r="G46"/>
      <c r="H46"/>
    </row>
    <row r="47" spans="1:8" ht="15" customHeight="1" x14ac:dyDescent="0.25">
      <c r="C47"/>
      <c r="D47"/>
      <c r="E47"/>
      <c r="F47" s="13"/>
      <c r="G47"/>
      <c r="H47"/>
    </row>
    <row r="48" spans="1:8" ht="15" customHeight="1" x14ac:dyDescent="0.25">
      <c r="C48"/>
      <c r="D48"/>
      <c r="E48"/>
      <c r="F48" s="13"/>
      <c r="G48"/>
      <c r="H48"/>
    </row>
    <row r="49" spans="1:8" ht="15" customHeight="1" x14ac:dyDescent="0.25">
      <c r="A49" s="23" t="s">
        <v>114</v>
      </c>
      <c r="C49"/>
      <c r="D49"/>
      <c r="E49"/>
      <c r="F49" s="13"/>
      <c r="G49"/>
      <c r="H49"/>
    </row>
    <row r="50" spans="1:8" ht="15" customHeight="1" x14ac:dyDescent="0.25">
      <c r="A50" s="23" t="s">
        <v>115</v>
      </c>
      <c r="C50"/>
      <c r="D50"/>
      <c r="E50"/>
      <c r="F50" s="13"/>
      <c r="G50"/>
      <c r="H50"/>
    </row>
    <row r="51" spans="1:8" ht="15" customHeight="1" x14ac:dyDescent="0.25">
      <c r="A51" s="23" t="s">
        <v>116</v>
      </c>
      <c r="C51"/>
      <c r="D51"/>
      <c r="E51"/>
      <c r="F51" s="13"/>
      <c r="G51"/>
      <c r="H51"/>
    </row>
    <row r="52" spans="1:8" ht="15" customHeight="1" x14ac:dyDescent="0.25">
      <c r="A52" s="23" t="s">
        <v>117</v>
      </c>
      <c r="C52"/>
      <c r="D52"/>
      <c r="E52"/>
      <c r="F52" s="13"/>
      <c r="G52"/>
      <c r="H52"/>
    </row>
    <row r="53" spans="1:8" ht="15" customHeight="1" x14ac:dyDescent="0.25">
      <c r="A53" s="23" t="s">
        <v>118</v>
      </c>
      <c r="C53"/>
      <c r="D53"/>
      <c r="E53"/>
      <c r="F53" s="13"/>
      <c r="G53"/>
      <c r="H53"/>
    </row>
    <row r="54" spans="1:8" ht="15" customHeight="1" x14ac:dyDescent="0.25">
      <c r="A54" s="23" t="s">
        <v>119</v>
      </c>
      <c r="C54"/>
      <c r="D54"/>
      <c r="E54"/>
      <c r="F54" s="13"/>
      <c r="G54"/>
      <c r="H54"/>
    </row>
    <row r="55" spans="1:8" ht="15" customHeight="1" x14ac:dyDescent="0.25">
      <c r="A55" s="23" t="s">
        <v>120</v>
      </c>
      <c r="C55" s="39" t="s">
        <v>150</v>
      </c>
      <c r="E55" s="39" t="s">
        <v>152</v>
      </c>
      <c r="F55" s="53" t="s">
        <v>156</v>
      </c>
      <c r="G55" s="39" t="s">
        <v>157</v>
      </c>
      <c r="H55" s="39" t="s">
        <v>153</v>
      </c>
    </row>
    <row r="56" spans="1:8" ht="15" customHeight="1" x14ac:dyDescent="0.25">
      <c r="A56" s="23" t="s">
        <v>121</v>
      </c>
      <c r="C56" s="7" t="s">
        <v>151</v>
      </c>
      <c r="E56" s="8" t="str">
        <f>LEFT(C56,FIND(" ",C56)-1)</f>
        <v>Emilija</v>
      </c>
      <c r="F56" s="8" t="str">
        <f>RIGHT(C56,LEN(C56)-FIND(" ",C56))</f>
        <v>Ona Butkutė</v>
      </c>
      <c r="G56" s="8" t="str">
        <f>LEFT(F56,FIND(" ",F56)-1)</f>
        <v>Ona</v>
      </c>
      <c r="H56" s="8" t="str">
        <f>RIGHT(F56,LEN(F56)-FIND(" ",F56))</f>
        <v>Butkutė</v>
      </c>
    </row>
    <row r="57" spans="1:8" ht="15" customHeight="1" x14ac:dyDescent="0.25">
      <c r="A57" s="23" t="s">
        <v>122</v>
      </c>
      <c r="C57"/>
      <c r="D57"/>
      <c r="E57"/>
      <c r="F57" s="13"/>
      <c r="G57"/>
      <c r="H57"/>
    </row>
    <row r="58" spans="1:8" ht="15" customHeight="1" x14ac:dyDescent="0.25">
      <c r="A58" s="23" t="s">
        <v>123</v>
      </c>
      <c r="C58"/>
      <c r="D58"/>
      <c r="E58"/>
      <c r="F58" s="13"/>
      <c r="G58"/>
      <c r="H58"/>
    </row>
    <row r="59" spans="1:8" ht="15" customHeight="1" x14ac:dyDescent="0.25">
      <c r="A59" s="23" t="s">
        <v>124</v>
      </c>
      <c r="D59"/>
      <c r="E59"/>
      <c r="F59" s="13"/>
      <c r="G59"/>
      <c r="H59"/>
    </row>
    <row r="60" spans="1:8" ht="15" customHeight="1" x14ac:dyDescent="0.25">
      <c r="A60" s="23" t="s">
        <v>125</v>
      </c>
      <c r="D60"/>
      <c r="E60"/>
      <c r="F60" s="13"/>
      <c r="G60"/>
      <c r="H60"/>
    </row>
    <row r="61" spans="1:8" ht="15" customHeight="1" x14ac:dyDescent="0.25">
      <c r="A61" s="54" t="s">
        <v>126</v>
      </c>
      <c r="C61"/>
      <c r="D61"/>
      <c r="E61"/>
      <c r="F61" s="13"/>
      <c r="G61"/>
      <c r="H61"/>
    </row>
    <row r="62" spans="1:8" ht="15" customHeight="1" x14ac:dyDescent="0.25">
      <c r="A62" s="23" t="s">
        <v>127</v>
      </c>
      <c r="D62"/>
      <c r="E62"/>
      <c r="F62" s="13"/>
      <c r="G62"/>
      <c r="H62"/>
    </row>
    <row r="63" spans="1:8" ht="15" customHeight="1" x14ac:dyDescent="0.25">
      <c r="A63" s="23" t="s">
        <v>128</v>
      </c>
      <c r="D63"/>
      <c r="E63"/>
      <c r="F63" s="13"/>
      <c r="G63"/>
      <c r="H63"/>
    </row>
    <row r="64" spans="1:8" ht="15" customHeight="1" x14ac:dyDescent="0.25">
      <c r="C64"/>
      <c r="D64"/>
      <c r="E64"/>
      <c r="F64" s="13"/>
      <c r="G64"/>
      <c r="H64"/>
    </row>
    <row r="65" spans="1:8" ht="15" customHeight="1" x14ac:dyDescent="0.25">
      <c r="D65"/>
      <c r="E65"/>
      <c r="F65" s="13"/>
      <c r="G65"/>
      <c r="H65"/>
    </row>
    <row r="66" spans="1:8" ht="15" customHeight="1" x14ac:dyDescent="0.25">
      <c r="D66"/>
      <c r="E66"/>
      <c r="F66" s="13"/>
      <c r="G66"/>
      <c r="H66"/>
    </row>
    <row r="67" spans="1:8" ht="15" customHeight="1" x14ac:dyDescent="0.25">
      <c r="C67"/>
      <c r="D67"/>
      <c r="E67"/>
      <c r="F67" s="13"/>
      <c r="G67"/>
      <c r="H67"/>
    </row>
    <row r="68" spans="1:8" ht="15" customHeight="1" x14ac:dyDescent="0.25">
      <c r="D68"/>
      <c r="E68"/>
      <c r="F68" s="13"/>
      <c r="G68"/>
      <c r="H68"/>
    </row>
    <row r="69" spans="1:8" ht="15" customHeight="1" x14ac:dyDescent="0.25">
      <c r="D69"/>
      <c r="E69"/>
      <c r="F69" s="13"/>
      <c r="G69" s="13"/>
      <c r="H69"/>
    </row>
    <row r="70" spans="1:8" ht="15" customHeight="1" x14ac:dyDescent="0.25">
      <c r="C70"/>
      <c r="D70"/>
      <c r="E70"/>
      <c r="F70" s="13"/>
      <c r="G70" s="13"/>
      <c r="H70"/>
    </row>
    <row r="71" spans="1:8" ht="15" customHeight="1" x14ac:dyDescent="0.25">
      <c r="C71"/>
      <c r="D71"/>
      <c r="E71"/>
      <c r="F71" s="13"/>
      <c r="G71" s="13"/>
      <c r="H71"/>
    </row>
    <row r="72" spans="1:8" ht="15" customHeight="1" x14ac:dyDescent="0.25">
      <c r="C72"/>
      <c r="D72"/>
      <c r="E72"/>
      <c r="F72" s="13"/>
      <c r="G72" s="13"/>
      <c r="H72"/>
    </row>
    <row r="73" spans="1:8" ht="15" customHeight="1" x14ac:dyDescent="0.25">
      <c r="C73"/>
      <c r="D73"/>
      <c r="E73"/>
      <c r="F73" s="13"/>
      <c r="G73" s="13"/>
      <c r="H73"/>
    </row>
    <row r="74" spans="1:8" ht="15" customHeight="1" x14ac:dyDescent="0.25">
      <c r="C74"/>
      <c r="D74"/>
      <c r="E74"/>
      <c r="F74" s="13"/>
      <c r="G74" s="13"/>
      <c r="H74"/>
    </row>
    <row r="75" spans="1:8" ht="15" customHeight="1" x14ac:dyDescent="0.25">
      <c r="C75"/>
      <c r="D75"/>
      <c r="E75"/>
      <c r="F75" s="13"/>
      <c r="G75" s="13"/>
      <c r="H75"/>
    </row>
    <row r="76" spans="1:8" ht="15" customHeight="1" x14ac:dyDescent="0.25">
      <c r="C76"/>
      <c r="D76"/>
      <c r="E76"/>
      <c r="F76" s="13"/>
      <c r="G76" s="13"/>
      <c r="H76"/>
    </row>
    <row r="77" spans="1:8" ht="15" customHeight="1" x14ac:dyDescent="0.25">
      <c r="C77"/>
      <c r="D77"/>
      <c r="E77"/>
      <c r="F77" s="13"/>
      <c r="G77" s="13"/>
      <c r="H77"/>
    </row>
    <row r="78" spans="1:8" ht="15" customHeight="1" x14ac:dyDescent="0.25">
      <c r="C78"/>
      <c r="D78"/>
      <c r="E78"/>
      <c r="F78" s="13"/>
      <c r="G78" s="13"/>
      <c r="H78"/>
    </row>
    <row r="79" spans="1:8" ht="15" customHeight="1" x14ac:dyDescent="0.25">
      <c r="A79" s="23" t="s">
        <v>43</v>
      </c>
      <c r="C79"/>
      <c r="D79"/>
      <c r="E79"/>
      <c r="F79" s="13"/>
      <c r="G79" s="13"/>
      <c r="H79"/>
    </row>
    <row r="80" spans="1:8" ht="15" customHeight="1" x14ac:dyDescent="0.25">
      <c r="A80" s="23" t="s">
        <v>129</v>
      </c>
      <c r="C80"/>
      <c r="D80"/>
      <c r="E80"/>
      <c r="F80" s="13"/>
      <c r="G80" s="13"/>
      <c r="H80"/>
    </row>
    <row r="81" spans="1:8" ht="15" customHeight="1" x14ac:dyDescent="0.25">
      <c r="A81" s="23" t="s">
        <v>130</v>
      </c>
      <c r="C81"/>
      <c r="D81"/>
      <c r="E81"/>
      <c r="F81" s="13"/>
      <c r="G81" s="13"/>
      <c r="H81"/>
    </row>
    <row r="82" spans="1:8" ht="15" customHeight="1" x14ac:dyDescent="0.25">
      <c r="A82" s="23" t="s">
        <v>131</v>
      </c>
      <c r="C82"/>
      <c r="D82"/>
      <c r="E82"/>
      <c r="F82" s="13"/>
      <c r="G82" s="13"/>
      <c r="H82"/>
    </row>
    <row r="83" spans="1:8" ht="15" customHeight="1" x14ac:dyDescent="0.25">
      <c r="A83" s="23" t="s">
        <v>132</v>
      </c>
      <c r="C83"/>
      <c r="D83"/>
      <c r="E83"/>
      <c r="F83" s="13"/>
      <c r="G83" s="13"/>
      <c r="H83"/>
    </row>
    <row r="84" spans="1:8" ht="15" customHeight="1" x14ac:dyDescent="0.25">
      <c r="A84" s="23" t="s">
        <v>133</v>
      </c>
      <c r="C84"/>
      <c r="D84"/>
      <c r="E84"/>
      <c r="F84" s="13"/>
      <c r="G84" s="13"/>
      <c r="H84"/>
    </row>
    <row r="85" spans="1:8" ht="15" customHeight="1" x14ac:dyDescent="0.25">
      <c r="A85" s="23" t="s">
        <v>134</v>
      </c>
      <c r="C85"/>
      <c r="D85"/>
      <c r="E85"/>
      <c r="F85" s="13"/>
      <c r="G85" s="13"/>
      <c r="H85"/>
    </row>
    <row r="86" spans="1:8" ht="15" customHeight="1" x14ac:dyDescent="0.25">
      <c r="A86" s="23" t="s">
        <v>48</v>
      </c>
      <c r="C86"/>
      <c r="D86"/>
      <c r="E86"/>
      <c r="F86" s="13"/>
      <c r="G86" s="13"/>
      <c r="H86"/>
    </row>
  </sheetData>
  <hyperlinks>
    <hyperlink ref="A80" r:id="rId1" tooltip="Pasirinkite norėdami iš žiniatinklio sužinoti apie teksto skaidymą į atskirus stulpelius"/>
    <hyperlink ref="A81" r:id="rId2" tooltip="Pasirinkite norėdami iš žiniatinklio sužinoti apie „Viskas apie „Gauti ir transformuoti“"/>
    <hyperlink ref="A82" r:id="rId3" tooltip="Pasirinkite norėdami iš žiniatinklio sužinoti apie funkciją LEFT"/>
    <hyperlink ref="A83" r:id="rId4" tooltip="Pasirinkite norėdami iš žiniatinklio sužinoti apie funkciją RIGHT"/>
    <hyperlink ref="A84" r:id="rId5" tooltip="Pasirinkite norėdami iš žiniatinklio sužinoti apie funkciją FIND"/>
    <hyperlink ref="A85" r:id="rId6" tooltip="Pasirinkite norėdami iš žiniatinklio sužinoti apie funkciją LEN"/>
  </hyperlinks>
  <pageMargins left="0.7" right="0.7" top="0.75" bottom="0.75" header="0.3" footer="0.3"/>
  <pageSetup orientation="portrait" r:id="rId7"/>
  <drawing r:id="rId8"/>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H76"/>
  <sheetViews>
    <sheetView showGridLines="0" zoomScaleNormal="100" zoomScalePageLayoutView="125" workbookViewId="0"/>
  </sheetViews>
  <sheetFormatPr defaultColWidth="8.85546875" defaultRowHeight="15" customHeight="1" x14ac:dyDescent="0.25"/>
  <cols>
    <col min="1" max="1" width="12.7109375" style="23" customWidth="1"/>
    <col min="2" max="2" width="108.42578125" style="17" customWidth="1"/>
    <col min="3" max="5" width="8.85546875" style="1"/>
    <col min="6" max="6" width="10.5703125" style="1" customWidth="1"/>
    <col min="7" max="16384" width="8.85546875" style="1"/>
  </cols>
  <sheetData>
    <row r="1" spans="1:8" ht="60" customHeight="1" x14ac:dyDescent="0.25">
      <c r="A1" s="23" t="s">
        <v>158</v>
      </c>
      <c r="C1"/>
      <c r="D1"/>
      <c r="E1"/>
      <c r="F1"/>
      <c r="G1"/>
      <c r="H1"/>
    </row>
    <row r="2" spans="1:8" ht="15" customHeight="1" x14ac:dyDescent="0.25">
      <c r="A2" s="23" t="s">
        <v>159</v>
      </c>
      <c r="C2"/>
      <c r="D2"/>
      <c r="E2"/>
      <c r="F2"/>
      <c r="G2"/>
      <c r="H2"/>
    </row>
    <row r="3" spans="1:8" ht="15" customHeight="1" x14ac:dyDescent="0.25">
      <c r="A3" s="23" t="s">
        <v>160</v>
      </c>
      <c r="C3"/>
      <c r="D3"/>
      <c r="E3"/>
      <c r="F3"/>
      <c r="G3"/>
      <c r="H3"/>
    </row>
    <row r="4" spans="1:8" ht="15" customHeight="1" x14ac:dyDescent="0.25">
      <c r="A4" s="23" t="s">
        <v>161</v>
      </c>
      <c r="C4"/>
      <c r="D4"/>
      <c r="E4"/>
      <c r="F4"/>
      <c r="G4"/>
      <c r="H4"/>
    </row>
    <row r="5" spans="1:8" s="4" customFormat="1" ht="15" customHeight="1" x14ac:dyDescent="0.25">
      <c r="A5" s="23" t="s">
        <v>162</v>
      </c>
      <c r="B5" s="17"/>
      <c r="C5" s="39" t="s">
        <v>54</v>
      </c>
      <c r="D5" s="7" t="s">
        <v>55</v>
      </c>
      <c r="E5" s="7" t="s">
        <v>56</v>
      </c>
      <c r="F5" s="7" t="s">
        <v>57</v>
      </c>
      <c r="G5" s="7" t="s">
        <v>58</v>
      </c>
      <c r="H5" s="7" t="s">
        <v>59</v>
      </c>
    </row>
    <row r="6" spans="1:8" s="4" customFormat="1" ht="15" customHeight="1" x14ac:dyDescent="0.25">
      <c r="A6" s="23" t="s">
        <v>357</v>
      </c>
      <c r="B6" s="17"/>
      <c r="C6" s="39" t="s">
        <v>61</v>
      </c>
      <c r="D6" s="7">
        <v>50</v>
      </c>
      <c r="E6" s="7">
        <v>100</v>
      </c>
      <c r="F6" s="7">
        <v>40</v>
      </c>
      <c r="G6" s="7">
        <v>50</v>
      </c>
      <c r="H6" s="7">
        <v>20</v>
      </c>
    </row>
    <row r="7" spans="1:8" s="4" customFormat="1" ht="15" customHeight="1" x14ac:dyDescent="0.25">
      <c r="A7" s="23" t="s">
        <v>163</v>
      </c>
      <c r="B7" s="17"/>
      <c r="C7"/>
      <c r="D7"/>
      <c r="E7"/>
      <c r="F7"/>
      <c r="G7"/>
      <c r="H7"/>
    </row>
    <row r="8" spans="1:8" s="4" customFormat="1" ht="15" customHeight="1" x14ac:dyDescent="0.25">
      <c r="A8" s="23" t="s">
        <v>164</v>
      </c>
      <c r="B8" s="17"/>
      <c r="C8"/>
      <c r="D8"/>
      <c r="E8"/>
      <c r="F8"/>
      <c r="G8"/>
      <c r="H8"/>
    </row>
    <row r="9" spans="1:8" s="4" customFormat="1" ht="15" customHeight="1" x14ac:dyDescent="0.25">
      <c r="A9" s="23" t="s">
        <v>16</v>
      </c>
      <c r="B9" s="17" t="s">
        <v>181</v>
      </c>
      <c r="C9" s="8"/>
      <c r="D9"/>
      <c r="E9"/>
      <c r="F9"/>
      <c r="G9"/>
      <c r="H9"/>
    </row>
    <row r="10" spans="1:8" s="4" customFormat="1" ht="15" customHeight="1" x14ac:dyDescent="0.25">
      <c r="A10" s="23"/>
      <c r="B10" s="17"/>
      <c r="C10"/>
      <c r="D10"/>
      <c r="E10"/>
      <c r="F10"/>
      <c r="G10"/>
      <c r="H10"/>
    </row>
    <row r="11" spans="1:8" s="4" customFormat="1" ht="15" customHeight="1" x14ac:dyDescent="0.25">
      <c r="A11" s="23"/>
      <c r="B11" s="17"/>
      <c r="C11"/>
      <c r="D11"/>
      <c r="E11"/>
      <c r="F11"/>
      <c r="G11"/>
      <c r="H11"/>
    </row>
    <row r="12" spans="1:8" s="4" customFormat="1" ht="15" customHeight="1" x14ac:dyDescent="0.25">
      <c r="A12" s="23"/>
      <c r="B12" s="17"/>
      <c r="C12"/>
      <c r="D12"/>
      <c r="E12"/>
      <c r="F12"/>
      <c r="G12"/>
      <c r="H12"/>
    </row>
    <row r="13" spans="1:8" s="4" customFormat="1" ht="15" customHeight="1" x14ac:dyDescent="0.25">
      <c r="A13" s="23"/>
      <c r="B13" s="17"/>
      <c r="C13"/>
      <c r="D13"/>
      <c r="E13"/>
      <c r="F13"/>
      <c r="G13"/>
      <c r="H13"/>
    </row>
    <row r="14" spans="1:8" s="4" customFormat="1" ht="15" customHeight="1" x14ac:dyDescent="0.25">
      <c r="A14" s="23"/>
      <c r="B14" s="17"/>
      <c r="C14"/>
      <c r="D14"/>
      <c r="E14"/>
      <c r="F14"/>
      <c r="G14"/>
      <c r="H14"/>
    </row>
    <row r="15" spans="1:8" s="4" customFormat="1" ht="15" customHeight="1" x14ac:dyDescent="0.25">
      <c r="A15" s="23"/>
      <c r="B15" s="17"/>
      <c r="C15"/>
      <c r="D15"/>
      <c r="E15"/>
      <c r="F15"/>
      <c r="G15"/>
      <c r="H15"/>
    </row>
    <row r="16" spans="1:8" s="4" customFormat="1" ht="15" customHeight="1" x14ac:dyDescent="0.25">
      <c r="A16" s="23"/>
      <c r="B16" s="17"/>
      <c r="C16"/>
      <c r="D16"/>
      <c r="E16"/>
      <c r="F16"/>
      <c r="G16"/>
      <c r="H16"/>
    </row>
    <row r="17" spans="1:8" s="4" customFormat="1" ht="15" customHeight="1" x14ac:dyDescent="0.25">
      <c r="A17" s="23"/>
      <c r="B17" s="17"/>
      <c r="C17"/>
      <c r="D17"/>
      <c r="E17"/>
      <c r="F17"/>
      <c r="G17"/>
      <c r="H17"/>
    </row>
    <row r="18" spans="1:8" s="4" customFormat="1" ht="15" customHeight="1" x14ac:dyDescent="0.25">
      <c r="A18" s="23"/>
      <c r="B18" s="17"/>
      <c r="C18"/>
      <c r="D18"/>
      <c r="E18"/>
      <c r="F18"/>
      <c r="G18"/>
      <c r="H18"/>
    </row>
    <row r="19" spans="1:8" s="4" customFormat="1" ht="15" customHeight="1" x14ac:dyDescent="0.25">
      <c r="A19" s="23"/>
      <c r="B19" s="17"/>
      <c r="C19"/>
      <c r="D19"/>
      <c r="E19"/>
      <c r="F19"/>
      <c r="G19"/>
      <c r="H19"/>
    </row>
    <row r="20" spans="1:8" s="4" customFormat="1" ht="15" customHeight="1" x14ac:dyDescent="0.25">
      <c r="A20" s="23"/>
      <c r="B20" s="17"/>
      <c r="C20"/>
      <c r="D20"/>
      <c r="E20"/>
      <c r="F20"/>
      <c r="G20"/>
      <c r="H20"/>
    </row>
    <row r="21" spans="1:8" s="4" customFormat="1" ht="15" customHeight="1" x14ac:dyDescent="0.25">
      <c r="A21" s="23"/>
      <c r="B21" s="17"/>
      <c r="C21"/>
      <c r="D21"/>
      <c r="E21"/>
      <c r="F21"/>
      <c r="G21"/>
      <c r="H21"/>
    </row>
    <row r="22" spans="1:8" s="4" customFormat="1" ht="15" customHeight="1" x14ac:dyDescent="0.25">
      <c r="A22" s="23"/>
      <c r="B22" s="17"/>
    </row>
    <row r="23" spans="1:8" s="4" customFormat="1" ht="15" customHeight="1" x14ac:dyDescent="0.25">
      <c r="A23" s="23"/>
      <c r="B23" s="17"/>
    </row>
    <row r="24" spans="1:8" s="4" customFormat="1" ht="15" customHeight="1" x14ac:dyDescent="0.25">
      <c r="A24" s="23"/>
      <c r="B24" s="17"/>
    </row>
    <row r="27" spans="1:8" ht="15" customHeight="1" x14ac:dyDescent="0.25">
      <c r="A27" s="23" t="s">
        <v>165</v>
      </c>
    </row>
    <row r="28" spans="1:8" ht="15" customHeight="1" x14ac:dyDescent="0.25">
      <c r="A28" s="23" t="s">
        <v>166</v>
      </c>
    </row>
    <row r="29" spans="1:8" ht="15" customHeight="1" x14ac:dyDescent="0.25">
      <c r="A29" s="23" t="s">
        <v>167</v>
      </c>
      <c r="C29"/>
      <c r="D29"/>
      <c r="E29"/>
      <c r="F29"/>
      <c r="G29"/>
    </row>
    <row r="30" spans="1:8" ht="15" customHeight="1" x14ac:dyDescent="0.25">
      <c r="A30" s="55" t="s">
        <v>168</v>
      </c>
      <c r="C30"/>
      <c r="D30"/>
      <c r="E30"/>
      <c r="F30"/>
      <c r="G30"/>
    </row>
    <row r="31" spans="1:8" ht="15" customHeight="1" x14ac:dyDescent="0.25">
      <c r="A31" s="23" t="s">
        <v>169</v>
      </c>
      <c r="C31"/>
      <c r="D31"/>
      <c r="E31"/>
      <c r="F31"/>
      <c r="G31"/>
    </row>
    <row r="32" spans="1:8" ht="15" customHeight="1" x14ac:dyDescent="0.25">
      <c r="A32" s="55" t="s">
        <v>170</v>
      </c>
      <c r="C32"/>
      <c r="D32"/>
      <c r="E32"/>
      <c r="F32"/>
      <c r="G32"/>
    </row>
    <row r="33" spans="1:8" ht="15" customHeight="1" x14ac:dyDescent="0.25">
      <c r="A33" s="23" t="s">
        <v>171</v>
      </c>
      <c r="C33" s="39" t="s">
        <v>54</v>
      </c>
      <c r="D33" s="7" t="s">
        <v>55</v>
      </c>
      <c r="E33" s="7" t="s">
        <v>56</v>
      </c>
      <c r="F33" s="7" t="s">
        <v>57</v>
      </c>
      <c r="G33" s="7" t="s">
        <v>58</v>
      </c>
      <c r="H33" s="7" t="s">
        <v>59</v>
      </c>
    </row>
    <row r="34" spans="1:8" ht="15" customHeight="1" x14ac:dyDescent="0.25">
      <c r="C34" s="39" t="s">
        <v>61</v>
      </c>
      <c r="D34" s="7">
        <v>50</v>
      </c>
      <c r="E34" s="7">
        <v>100</v>
      </c>
      <c r="F34" s="7">
        <v>40</v>
      </c>
      <c r="G34" s="7">
        <v>50</v>
      </c>
      <c r="H34" s="7">
        <v>20</v>
      </c>
    </row>
    <row r="35" spans="1:8" ht="15" customHeight="1" x14ac:dyDescent="0.25">
      <c r="C35"/>
      <c r="D35"/>
      <c r="E35"/>
      <c r="F35"/>
      <c r="G35"/>
      <c r="H35"/>
    </row>
    <row r="36" spans="1:8" ht="15" customHeight="1" x14ac:dyDescent="0.25">
      <c r="C36"/>
      <c r="D36"/>
      <c r="E36"/>
      <c r="F36"/>
      <c r="G36"/>
      <c r="H36"/>
    </row>
    <row r="37" spans="1:8" ht="15" customHeight="1" x14ac:dyDescent="0.25">
      <c r="C37"/>
      <c r="D37"/>
      <c r="E37"/>
      <c r="F37"/>
      <c r="G37"/>
      <c r="H37"/>
    </row>
    <row r="38" spans="1:8" ht="15" customHeight="1" x14ac:dyDescent="0.25">
      <c r="E38"/>
      <c r="F38"/>
      <c r="G38"/>
      <c r="H38"/>
    </row>
    <row r="39" spans="1:8" ht="15" customHeight="1" x14ac:dyDescent="0.25">
      <c r="E39"/>
      <c r="F39"/>
      <c r="G39"/>
      <c r="H39"/>
    </row>
    <row r="40" spans="1:8" ht="15" customHeight="1" x14ac:dyDescent="0.25">
      <c r="C40" s="8"/>
      <c r="D40" s="8"/>
      <c r="E40"/>
      <c r="F40"/>
      <c r="G40"/>
      <c r="H40"/>
    </row>
    <row r="41" spans="1:8" ht="15" customHeight="1" x14ac:dyDescent="0.25">
      <c r="C41" s="8"/>
      <c r="D41" s="8"/>
      <c r="E41"/>
      <c r="F41"/>
      <c r="G41"/>
      <c r="H41"/>
    </row>
    <row r="42" spans="1:8" ht="15" customHeight="1" x14ac:dyDescent="0.25">
      <c r="C42" s="8"/>
      <c r="D42" s="8"/>
      <c r="E42"/>
      <c r="F42"/>
      <c r="G42"/>
      <c r="H42"/>
    </row>
    <row r="43" spans="1:8" ht="15" customHeight="1" x14ac:dyDescent="0.25">
      <c r="C43" s="8"/>
      <c r="D43" s="8"/>
      <c r="E43"/>
      <c r="F43"/>
      <c r="G43"/>
      <c r="H43"/>
    </row>
    <row r="44" spans="1:8" ht="15" customHeight="1" x14ac:dyDescent="0.25">
      <c r="C44" s="8"/>
      <c r="D44" s="8"/>
      <c r="E44"/>
      <c r="F44"/>
      <c r="G44"/>
      <c r="H44"/>
    </row>
    <row r="45" spans="1:8" ht="15" customHeight="1" x14ac:dyDescent="0.25">
      <c r="C45" s="8"/>
      <c r="D45" s="8"/>
      <c r="E45"/>
      <c r="F45"/>
      <c r="G45"/>
      <c r="H45"/>
    </row>
    <row r="46" spans="1:8" ht="15" customHeight="1" x14ac:dyDescent="0.25">
      <c r="C46"/>
      <c r="D46"/>
      <c r="E46"/>
      <c r="F46"/>
      <c r="G46"/>
      <c r="H46"/>
    </row>
    <row r="47" spans="1:8" ht="15" customHeight="1" x14ac:dyDescent="0.25">
      <c r="C47"/>
      <c r="D47"/>
      <c r="E47"/>
      <c r="F47"/>
      <c r="G47"/>
      <c r="H47"/>
    </row>
    <row r="48" spans="1:8" ht="15" customHeight="1" x14ac:dyDescent="0.25">
      <c r="C48"/>
      <c r="D48"/>
      <c r="E48"/>
      <c r="F48"/>
      <c r="G48"/>
      <c r="H48"/>
    </row>
    <row r="49" spans="1:8" ht="15" customHeight="1" x14ac:dyDescent="0.25">
      <c r="C49"/>
      <c r="D49"/>
      <c r="E49"/>
      <c r="F49"/>
      <c r="G49"/>
      <c r="H49"/>
    </row>
    <row r="50" spans="1:8" ht="15" customHeight="1" x14ac:dyDescent="0.25">
      <c r="C50"/>
      <c r="D50"/>
      <c r="E50"/>
      <c r="F50"/>
      <c r="G50"/>
      <c r="H50"/>
    </row>
    <row r="51" spans="1:8" ht="15" customHeight="1" x14ac:dyDescent="0.25">
      <c r="C51"/>
      <c r="D51"/>
      <c r="E51"/>
      <c r="F51"/>
      <c r="G51"/>
      <c r="H51"/>
    </row>
    <row r="52" spans="1:8" ht="15" customHeight="1" x14ac:dyDescent="0.25">
      <c r="C52"/>
      <c r="D52"/>
      <c r="E52"/>
      <c r="F52"/>
      <c r="G52"/>
      <c r="H52"/>
    </row>
    <row r="53" spans="1:8" ht="15" customHeight="1" x14ac:dyDescent="0.25">
      <c r="C53"/>
      <c r="D53"/>
      <c r="E53"/>
      <c r="F53"/>
      <c r="G53"/>
      <c r="H53"/>
    </row>
    <row r="54" spans="1:8" ht="15" customHeight="1" x14ac:dyDescent="0.25">
      <c r="A54" s="23" t="s">
        <v>172</v>
      </c>
      <c r="C54"/>
      <c r="D54"/>
      <c r="E54"/>
      <c r="F54"/>
      <c r="G54"/>
      <c r="H54"/>
    </row>
    <row r="55" spans="1:8" ht="15" customHeight="1" x14ac:dyDescent="0.25">
      <c r="A55" s="23" t="s">
        <v>173</v>
      </c>
      <c r="C55"/>
      <c r="D55"/>
      <c r="E55"/>
      <c r="F55"/>
      <c r="G55"/>
      <c r="H55"/>
    </row>
    <row r="56" spans="1:8" ht="15" customHeight="1" x14ac:dyDescent="0.25">
      <c r="A56" s="23" t="s">
        <v>174</v>
      </c>
      <c r="C56"/>
      <c r="D56"/>
      <c r="E56"/>
      <c r="F56"/>
      <c r="G56"/>
      <c r="H56"/>
    </row>
    <row r="57" spans="1:8" ht="15" customHeight="1" x14ac:dyDescent="0.25">
      <c r="A57" s="55" t="s">
        <v>175</v>
      </c>
      <c r="C57"/>
      <c r="D57"/>
      <c r="E57"/>
      <c r="F57"/>
      <c r="G57"/>
      <c r="H57"/>
    </row>
    <row r="58" spans="1:8" ht="15" customHeight="1" x14ac:dyDescent="0.25">
      <c r="A58" s="23" t="s">
        <v>176</v>
      </c>
      <c r="C58"/>
      <c r="D58"/>
      <c r="E58"/>
      <c r="F58"/>
      <c r="G58"/>
      <c r="H58"/>
    </row>
    <row r="59" spans="1:8" ht="15" customHeight="1" x14ac:dyDescent="0.25">
      <c r="A59" s="23" t="s">
        <v>177</v>
      </c>
      <c r="C59"/>
      <c r="D59"/>
      <c r="E59"/>
      <c r="F59"/>
      <c r="G59"/>
      <c r="H59"/>
    </row>
    <row r="60" spans="1:8" ht="15" customHeight="1" x14ac:dyDescent="0.25">
      <c r="C60"/>
      <c r="D60"/>
      <c r="E60"/>
      <c r="F60"/>
      <c r="G60"/>
      <c r="H60"/>
    </row>
    <row r="61" spans="1:8" ht="15" customHeight="1" x14ac:dyDescent="0.25">
      <c r="C61"/>
      <c r="D61"/>
      <c r="E61"/>
      <c r="F61"/>
      <c r="G61"/>
      <c r="H61"/>
    </row>
    <row r="69" spans="1:8" ht="15" customHeight="1" x14ac:dyDescent="0.25">
      <c r="C69"/>
      <c r="D69"/>
      <c r="E69"/>
      <c r="F69"/>
      <c r="G69"/>
      <c r="H69"/>
    </row>
    <row r="70" spans="1:8" ht="15" customHeight="1" x14ac:dyDescent="0.25">
      <c r="C70"/>
      <c r="D70"/>
      <c r="E70"/>
      <c r="F70"/>
      <c r="G70"/>
      <c r="H70"/>
    </row>
    <row r="71" spans="1:8" ht="15" customHeight="1" x14ac:dyDescent="0.25">
      <c r="C71"/>
      <c r="D71"/>
      <c r="E71"/>
      <c r="F71"/>
      <c r="G71"/>
      <c r="H71"/>
    </row>
    <row r="72" spans="1:8" ht="15" customHeight="1" x14ac:dyDescent="0.25">
      <c r="A72" s="23" t="s">
        <v>43</v>
      </c>
      <c r="C72"/>
      <c r="D72"/>
      <c r="E72"/>
      <c r="F72"/>
      <c r="G72"/>
      <c r="H72"/>
    </row>
    <row r="73" spans="1:8" ht="15" customHeight="1" x14ac:dyDescent="0.25">
      <c r="A73" s="23" t="s">
        <v>178</v>
      </c>
      <c r="C73"/>
      <c r="D73"/>
      <c r="E73"/>
      <c r="F73"/>
      <c r="G73"/>
      <c r="H73"/>
    </row>
    <row r="74" spans="1:8" ht="15" customHeight="1" x14ac:dyDescent="0.25">
      <c r="A74" s="23" t="s">
        <v>179</v>
      </c>
      <c r="C74"/>
      <c r="D74"/>
      <c r="E74"/>
      <c r="F74"/>
      <c r="G74"/>
      <c r="H74"/>
    </row>
    <row r="75" spans="1:8" ht="15" customHeight="1" x14ac:dyDescent="0.25">
      <c r="A75" s="23" t="s">
        <v>180</v>
      </c>
      <c r="C75"/>
      <c r="D75"/>
      <c r="E75"/>
      <c r="F75"/>
      <c r="G75"/>
      <c r="H75"/>
    </row>
    <row r="76" spans="1:8" ht="15" customHeight="1" x14ac:dyDescent="0.25">
      <c r="A76" s="23" t="s">
        <v>48</v>
      </c>
      <c r="C76"/>
      <c r="D76"/>
      <c r="E76"/>
      <c r="F76"/>
      <c r="G76"/>
      <c r="H76"/>
    </row>
  </sheetData>
  <hyperlinks>
    <hyperlink ref="A75" r:id="rId1" tooltip="Pasirinkite norėdami iš žiniatinklio sužinoti apie masyvo formulės kūrimą"/>
    <hyperlink ref="A74" r:id="rId2" tooltip="Pasirinkite norėdami iš žiniatinklio sužinoti apie funkciją TRANSPOSE"/>
    <hyperlink ref="A73" r:id="rId3" tooltip="Pasirinkite norėdami iš žiniatinklio sužinoti apie duomenų transponavimą (pasukimą) iš eilučių į stulpelius arba atvirkščiai"/>
  </hyperlinks>
  <pageMargins left="0.7" right="0.7" top="0.75" bottom="0.75" header="0.3" footer="0.3"/>
  <pageSetup orientation="portrait" r:id="rId4"/>
  <drawing r:id="rId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G63"/>
  <sheetViews>
    <sheetView showGridLines="0" zoomScaleNormal="100" zoomScalePageLayoutView="125" workbookViewId="0"/>
  </sheetViews>
  <sheetFormatPr defaultColWidth="8.85546875" defaultRowHeight="15" customHeight="1" x14ac:dyDescent="0.25"/>
  <cols>
    <col min="1" max="1" width="12.7109375" style="23" customWidth="1"/>
    <col min="2" max="2" width="108.42578125" style="17" customWidth="1"/>
    <col min="3" max="3" width="17.140625" style="1" customWidth="1"/>
    <col min="4" max="4" width="15.140625" style="1" customWidth="1"/>
    <col min="5" max="5" width="10.140625" style="1" customWidth="1"/>
    <col min="6" max="6" width="12.28515625" style="1" customWidth="1"/>
    <col min="7" max="7" width="13.85546875" style="1" customWidth="1"/>
    <col min="8" max="16384" width="8.85546875" style="1"/>
  </cols>
  <sheetData>
    <row r="1" spans="1:7" ht="60" customHeight="1" x14ac:dyDescent="0.25">
      <c r="A1" s="23" t="s">
        <v>182</v>
      </c>
      <c r="C1"/>
      <c r="D1"/>
      <c r="E1"/>
      <c r="F1"/>
      <c r="G1"/>
    </row>
    <row r="2" spans="1:7" ht="15" customHeight="1" x14ac:dyDescent="0.25">
      <c r="A2" s="23" t="s">
        <v>346</v>
      </c>
    </row>
    <row r="3" spans="1:7" ht="15" customHeight="1" x14ac:dyDescent="0.25">
      <c r="A3" s="23" t="s">
        <v>358</v>
      </c>
      <c r="C3"/>
      <c r="D3"/>
      <c r="E3"/>
      <c r="F3"/>
      <c r="G3"/>
    </row>
    <row r="4" spans="1:7" ht="15" customHeight="1" x14ac:dyDescent="0.25">
      <c r="A4" s="23" t="s">
        <v>359</v>
      </c>
      <c r="C4"/>
      <c r="D4"/>
      <c r="E4"/>
      <c r="F4"/>
      <c r="G4"/>
    </row>
    <row r="5" spans="1:7" s="4" customFormat="1" ht="15" customHeight="1" x14ac:dyDescent="0.25">
      <c r="A5" s="23" t="s">
        <v>360</v>
      </c>
      <c r="B5" s="17"/>
      <c r="C5" s="39" t="s">
        <v>88</v>
      </c>
      <c r="D5" s="39" t="s">
        <v>93</v>
      </c>
      <c r="E5" s="39" t="s">
        <v>286</v>
      </c>
      <c r="F5" s="39" t="s">
        <v>238</v>
      </c>
      <c r="G5" s="39" t="s">
        <v>239</v>
      </c>
    </row>
    <row r="6" spans="1:7" s="4" customFormat="1" ht="15" customHeight="1" x14ac:dyDescent="0.25">
      <c r="A6" s="23" t="s">
        <v>183</v>
      </c>
      <c r="B6" s="17"/>
      <c r="C6" s="7" t="s">
        <v>63</v>
      </c>
      <c r="D6" s="7" t="s">
        <v>64</v>
      </c>
      <c r="E6" s="59">
        <v>90000</v>
      </c>
      <c r="F6" s="59">
        <v>110000</v>
      </c>
      <c r="G6" s="59">
        <v>120000</v>
      </c>
    </row>
    <row r="7" spans="1:7" s="4" customFormat="1" ht="15" customHeight="1" x14ac:dyDescent="0.25">
      <c r="A7" s="23" t="s">
        <v>184</v>
      </c>
      <c r="B7" s="17"/>
      <c r="C7" s="17" t="s">
        <v>55</v>
      </c>
      <c r="D7" s="17" t="s">
        <v>201</v>
      </c>
      <c r="E7" s="59">
        <v>25000</v>
      </c>
      <c r="F7" s="59">
        <v>80000</v>
      </c>
      <c r="G7" s="59">
        <v>120000</v>
      </c>
    </row>
    <row r="8" spans="1:7" s="4" customFormat="1" ht="15" customHeight="1" x14ac:dyDescent="0.25">
      <c r="A8" s="23" t="s">
        <v>16</v>
      </c>
      <c r="B8" s="17"/>
      <c r="C8" s="7" t="s">
        <v>89</v>
      </c>
      <c r="D8" s="7" t="s">
        <v>49</v>
      </c>
      <c r="E8" s="59">
        <v>10000</v>
      </c>
      <c r="F8" s="59">
        <v>30000</v>
      </c>
      <c r="G8" s="59">
        <v>40000</v>
      </c>
    </row>
    <row r="9" spans="1:7" s="4" customFormat="1" ht="15" customHeight="1" x14ac:dyDescent="0.25">
      <c r="A9" s="23"/>
      <c r="B9" s="17"/>
      <c r="C9" s="17" t="s">
        <v>89</v>
      </c>
      <c r="D9" s="17" t="s">
        <v>202</v>
      </c>
      <c r="E9" s="59">
        <v>30000</v>
      </c>
      <c r="F9" s="59">
        <v>80000</v>
      </c>
      <c r="G9" s="59">
        <v>30000</v>
      </c>
    </row>
    <row r="10" spans="1:7" s="4" customFormat="1" ht="15" customHeight="1" x14ac:dyDescent="0.25">
      <c r="A10" s="23"/>
      <c r="B10" s="17"/>
      <c r="C10" s="7" t="s">
        <v>199</v>
      </c>
      <c r="D10" s="7" t="s">
        <v>203</v>
      </c>
      <c r="E10" s="59">
        <v>90000</v>
      </c>
      <c r="F10" s="59">
        <v>35000</v>
      </c>
      <c r="G10" s="59">
        <v>25000</v>
      </c>
    </row>
    <row r="11" spans="1:7" s="4" customFormat="1" ht="15" customHeight="1" x14ac:dyDescent="0.25">
      <c r="A11" s="23"/>
      <c r="B11" s="17"/>
      <c r="C11" s="17" t="s">
        <v>63</v>
      </c>
      <c r="D11" s="17" t="s">
        <v>65</v>
      </c>
      <c r="E11" s="59">
        <v>75000</v>
      </c>
      <c r="F11" s="59">
        <v>82000</v>
      </c>
      <c r="G11" s="59">
        <v>2000000</v>
      </c>
    </row>
    <row r="12" spans="1:7" s="4" customFormat="1" ht="15" customHeight="1" x14ac:dyDescent="0.25">
      <c r="A12" s="23"/>
      <c r="B12" s="17"/>
      <c r="C12" s="7" t="s">
        <v>55</v>
      </c>
      <c r="D12" s="7" t="s">
        <v>55</v>
      </c>
      <c r="E12" s="59">
        <v>30000</v>
      </c>
      <c r="F12" s="59">
        <v>15000</v>
      </c>
      <c r="G12" s="59">
        <v>20000</v>
      </c>
    </row>
    <row r="13" spans="1:7" s="4" customFormat="1" ht="15" customHeight="1" x14ac:dyDescent="0.25">
      <c r="A13" s="23"/>
      <c r="B13" s="17"/>
      <c r="C13" s="17" t="s">
        <v>199</v>
      </c>
      <c r="D13" s="17" t="s">
        <v>204</v>
      </c>
      <c r="E13" s="59">
        <v>80000</v>
      </c>
      <c r="F13" s="59">
        <v>40000</v>
      </c>
      <c r="G13" s="59">
        <v>20000</v>
      </c>
    </row>
    <row r="14" spans="1:7" s="4" customFormat="1" ht="15" customHeight="1" x14ac:dyDescent="0.25">
      <c r="A14" s="23"/>
      <c r="B14" s="17"/>
      <c r="C14"/>
      <c r="D14"/>
      <c r="E14"/>
      <c r="F14"/>
      <c r="G14"/>
    </row>
    <row r="15" spans="1:7" s="4" customFormat="1" ht="15" customHeight="1" x14ac:dyDescent="0.25">
      <c r="A15" s="23"/>
      <c r="B15" s="17"/>
      <c r="C15"/>
      <c r="D15"/>
      <c r="E15"/>
      <c r="F15"/>
      <c r="G15"/>
    </row>
    <row r="16" spans="1:7" s="4" customFormat="1" ht="15" customHeight="1" x14ac:dyDescent="0.25">
      <c r="A16" s="23"/>
      <c r="B16" s="17"/>
      <c r="C16"/>
      <c r="D16"/>
      <c r="E16"/>
      <c r="F16"/>
      <c r="G16"/>
    </row>
    <row r="17" spans="1:7" s="4" customFormat="1" ht="15" customHeight="1" x14ac:dyDescent="0.25">
      <c r="A17" s="23"/>
      <c r="B17" s="17"/>
      <c r="C17"/>
      <c r="D17"/>
      <c r="E17"/>
      <c r="F17"/>
      <c r="G17"/>
    </row>
    <row r="18" spans="1:7" s="4" customFormat="1" ht="15" customHeight="1" x14ac:dyDescent="0.25">
      <c r="A18" s="23"/>
      <c r="B18" s="17"/>
      <c r="C18"/>
      <c r="D18"/>
      <c r="E18"/>
      <c r="F18"/>
      <c r="G18"/>
    </row>
    <row r="19" spans="1:7" s="4" customFormat="1" ht="15" customHeight="1" x14ac:dyDescent="0.25">
      <c r="A19" s="23"/>
      <c r="B19" s="17"/>
      <c r="C19"/>
      <c r="D19"/>
      <c r="E19"/>
      <c r="F19"/>
      <c r="G19"/>
    </row>
    <row r="20" spans="1:7" s="4" customFormat="1" ht="15" customHeight="1" x14ac:dyDescent="0.25">
      <c r="A20" s="23"/>
      <c r="B20" s="17"/>
      <c r="C20"/>
      <c r="D20"/>
      <c r="E20"/>
      <c r="F20"/>
      <c r="G20"/>
    </row>
    <row r="21" spans="1:7" s="4" customFormat="1" ht="15" customHeight="1" x14ac:dyDescent="0.25">
      <c r="A21" s="23"/>
      <c r="B21" s="17"/>
      <c r="C21"/>
      <c r="D21"/>
      <c r="E21"/>
      <c r="F21"/>
      <c r="G21"/>
    </row>
    <row r="22" spans="1:7" s="4" customFormat="1" ht="15" customHeight="1" x14ac:dyDescent="0.25">
      <c r="A22" s="23"/>
      <c r="B22" s="17"/>
    </row>
    <row r="23" spans="1:7" s="4" customFormat="1" ht="15" customHeight="1" x14ac:dyDescent="0.25">
      <c r="A23" s="23"/>
      <c r="B23" s="17"/>
    </row>
    <row r="24" spans="1:7" s="4" customFormat="1" ht="15" customHeight="1" x14ac:dyDescent="0.25">
      <c r="A24" s="23"/>
      <c r="B24" s="17"/>
    </row>
    <row r="27" spans="1:7" ht="15" customHeight="1" x14ac:dyDescent="0.25">
      <c r="A27" s="23" t="s">
        <v>185</v>
      </c>
      <c r="C27"/>
      <c r="D27"/>
      <c r="E27"/>
      <c r="F27"/>
      <c r="G27"/>
    </row>
    <row r="28" spans="1:7" ht="15" customHeight="1" x14ac:dyDescent="0.25">
      <c r="A28" s="23" t="s">
        <v>186</v>
      </c>
      <c r="C28"/>
      <c r="D28"/>
      <c r="E28"/>
      <c r="F28"/>
      <c r="G28"/>
    </row>
    <row r="29" spans="1:7" ht="15" customHeight="1" x14ac:dyDescent="0.25">
      <c r="A29" s="23" t="s">
        <v>187</v>
      </c>
      <c r="C29"/>
      <c r="D29"/>
      <c r="E29"/>
      <c r="F29"/>
      <c r="G29"/>
    </row>
    <row r="30" spans="1:7" ht="15" customHeight="1" x14ac:dyDescent="0.25">
      <c r="A30" s="23" t="s">
        <v>188</v>
      </c>
      <c r="C30"/>
      <c r="D30"/>
      <c r="E30"/>
      <c r="F30"/>
      <c r="G30"/>
    </row>
    <row r="31" spans="1:7" ht="15" customHeight="1" x14ac:dyDescent="0.25">
      <c r="A31" s="23" t="s">
        <v>189</v>
      </c>
      <c r="C31" t="s">
        <v>200</v>
      </c>
      <c r="D31" t="s">
        <v>205</v>
      </c>
      <c r="E31" t="s">
        <v>212</v>
      </c>
      <c r="F31" t="s">
        <v>213</v>
      </c>
      <c r="G31"/>
    </row>
    <row r="32" spans="1:7" ht="15" customHeight="1" x14ac:dyDescent="0.25">
      <c r="A32" s="23" t="s">
        <v>190</v>
      </c>
      <c r="C32" s="58">
        <f ca="1">TODAY()-2</f>
        <v>43900</v>
      </c>
      <c r="D32" s="45" t="s">
        <v>206</v>
      </c>
      <c r="E32" s="60">
        <v>21</v>
      </c>
      <c r="F32" s="61">
        <v>3820</v>
      </c>
      <c r="G32"/>
    </row>
    <row r="33" spans="1:7" ht="15" customHeight="1" x14ac:dyDescent="0.25">
      <c r="A33" s="23" t="s">
        <v>191</v>
      </c>
      <c r="C33" s="58">
        <f ca="1">TODAY()-3</f>
        <v>43899</v>
      </c>
      <c r="D33" s="45" t="s">
        <v>207</v>
      </c>
      <c r="E33" s="60">
        <v>62</v>
      </c>
      <c r="F33" s="60">
        <v>2112</v>
      </c>
      <c r="G33"/>
    </row>
    <row r="34" spans="1:7" ht="15" customHeight="1" x14ac:dyDescent="0.25">
      <c r="C34" s="58">
        <f ca="1">TODAY()-6</f>
        <v>43896</v>
      </c>
      <c r="D34" s="45" t="s">
        <v>208</v>
      </c>
      <c r="E34" s="60">
        <v>25</v>
      </c>
      <c r="F34" s="60">
        <v>1611</v>
      </c>
      <c r="G34"/>
    </row>
    <row r="35" spans="1:7" ht="15" customHeight="1" x14ac:dyDescent="0.25">
      <c r="C35" s="58">
        <f ca="1">TODAY()</f>
        <v>43902</v>
      </c>
      <c r="D35" s="45" t="s">
        <v>209</v>
      </c>
      <c r="E35" s="60">
        <v>30</v>
      </c>
      <c r="F35" s="61">
        <v>3085</v>
      </c>
      <c r="G35"/>
    </row>
    <row r="36" spans="1:7" ht="15" customHeight="1" x14ac:dyDescent="0.25">
      <c r="C36" s="58">
        <f ca="1">TODAY()-4</f>
        <v>43898</v>
      </c>
      <c r="D36" s="45" t="s">
        <v>210</v>
      </c>
      <c r="E36" s="60">
        <v>69</v>
      </c>
      <c r="F36" s="60">
        <v>528</v>
      </c>
      <c r="G36"/>
    </row>
    <row r="37" spans="1:7" ht="15" customHeight="1" x14ac:dyDescent="0.25">
      <c r="C37" s="58">
        <f ca="1">TODAY()-5</f>
        <v>43897</v>
      </c>
      <c r="D37" s="45" t="s">
        <v>211</v>
      </c>
      <c r="E37" s="60">
        <v>45</v>
      </c>
      <c r="F37" s="61">
        <v>5050</v>
      </c>
      <c r="G37"/>
    </row>
    <row r="38" spans="1:7" ht="15" customHeight="1" x14ac:dyDescent="0.25">
      <c r="C38"/>
      <c r="D38"/>
      <c r="E38"/>
      <c r="F38"/>
      <c r="G38"/>
    </row>
    <row r="39" spans="1:7" ht="15" customHeight="1" x14ac:dyDescent="0.25">
      <c r="C39"/>
      <c r="D39"/>
      <c r="E39"/>
      <c r="F39"/>
      <c r="G39"/>
    </row>
    <row r="40" spans="1:7" ht="15" customHeight="1" x14ac:dyDescent="0.25">
      <c r="C40"/>
      <c r="D40"/>
      <c r="E40"/>
      <c r="F40"/>
      <c r="G40"/>
    </row>
    <row r="41" spans="1:7" ht="15" customHeight="1" x14ac:dyDescent="0.25">
      <c r="C41"/>
      <c r="D41"/>
      <c r="E41"/>
      <c r="F41"/>
      <c r="G41"/>
    </row>
    <row r="42" spans="1:7" ht="15" customHeight="1" x14ac:dyDescent="0.25">
      <c r="C42"/>
      <c r="D42"/>
      <c r="E42"/>
      <c r="F42"/>
      <c r="G42"/>
    </row>
    <row r="43" spans="1:7" ht="15" customHeight="1" x14ac:dyDescent="0.25">
      <c r="A43" s="23" t="s">
        <v>192</v>
      </c>
      <c r="C43"/>
      <c r="D43"/>
      <c r="E43"/>
      <c r="F43"/>
      <c r="G43"/>
    </row>
    <row r="44" spans="1:7" ht="15" customHeight="1" x14ac:dyDescent="0.25">
      <c r="A44" s="23" t="s">
        <v>193</v>
      </c>
      <c r="C44"/>
      <c r="D44"/>
      <c r="E44"/>
      <c r="F44"/>
      <c r="G44"/>
    </row>
    <row r="45" spans="1:7" ht="15" customHeight="1" x14ac:dyDescent="0.25">
      <c r="A45" s="23" t="s">
        <v>194</v>
      </c>
      <c r="C45"/>
      <c r="D45"/>
      <c r="E45"/>
      <c r="F45"/>
      <c r="G45"/>
    </row>
    <row r="46" spans="1:7" ht="15" customHeight="1" x14ac:dyDescent="0.25">
      <c r="A46" s="23" t="s">
        <v>195</v>
      </c>
      <c r="C46"/>
      <c r="D46"/>
      <c r="E46"/>
      <c r="F46"/>
      <c r="G46"/>
    </row>
    <row r="47" spans="1:7" ht="15" customHeight="1" x14ac:dyDescent="0.25">
      <c r="A47" s="23" t="s">
        <v>196</v>
      </c>
      <c r="C47"/>
      <c r="D47"/>
      <c r="E47"/>
      <c r="F47"/>
      <c r="G47"/>
    </row>
    <row r="48" spans="1:7" ht="15" customHeight="1" x14ac:dyDescent="0.25">
      <c r="C48"/>
      <c r="D48"/>
      <c r="E48"/>
      <c r="F48"/>
      <c r="G48"/>
    </row>
    <row r="49" spans="1:7" ht="15" customHeight="1" x14ac:dyDescent="0.25">
      <c r="C49" t="s">
        <v>200</v>
      </c>
      <c r="D49" t="s">
        <v>205</v>
      </c>
      <c r="E49" t="s">
        <v>212</v>
      </c>
      <c r="F49" t="s">
        <v>213</v>
      </c>
      <c r="G49"/>
    </row>
    <row r="50" spans="1:7" ht="15" customHeight="1" x14ac:dyDescent="0.25">
      <c r="C50" s="58">
        <f ca="1">TODAY()-2</f>
        <v>43900</v>
      </c>
      <c r="D50" s="45" t="s">
        <v>206</v>
      </c>
      <c r="E50" s="60">
        <v>21</v>
      </c>
      <c r="F50" s="60">
        <v>3820</v>
      </c>
      <c r="G50"/>
    </row>
    <row r="51" spans="1:7" ht="15" customHeight="1" x14ac:dyDescent="0.25">
      <c r="C51" s="58">
        <f ca="1">TODAY()-3</f>
        <v>43899</v>
      </c>
      <c r="D51" s="45" t="s">
        <v>207</v>
      </c>
      <c r="E51" s="60">
        <v>62</v>
      </c>
      <c r="F51" s="60">
        <v>2112</v>
      </c>
      <c r="G51"/>
    </row>
    <row r="52" spans="1:7" ht="15" customHeight="1" x14ac:dyDescent="0.25">
      <c r="C52" s="58">
        <f ca="1">TODAY()</f>
        <v>43902</v>
      </c>
      <c r="D52" s="45" t="s">
        <v>209</v>
      </c>
      <c r="E52" s="60">
        <v>30</v>
      </c>
      <c r="F52" s="60">
        <v>3085</v>
      </c>
      <c r="G52"/>
    </row>
    <row r="53" spans="1:7" ht="15" customHeight="1" x14ac:dyDescent="0.25">
      <c r="C53" s="58">
        <f ca="1">TODAY()-6</f>
        <v>43896</v>
      </c>
      <c r="D53" s="45" t="s">
        <v>208</v>
      </c>
      <c r="E53" s="60">
        <v>25</v>
      </c>
      <c r="F53" s="60">
        <v>1611</v>
      </c>
      <c r="G53"/>
    </row>
    <row r="54" spans="1:7" ht="15" customHeight="1" x14ac:dyDescent="0.25">
      <c r="C54" s="58">
        <f ca="1">TODAY()-5</f>
        <v>43897</v>
      </c>
      <c r="D54" s="45" t="s">
        <v>211</v>
      </c>
      <c r="E54" s="60">
        <v>45</v>
      </c>
      <c r="F54" s="60">
        <v>5050</v>
      </c>
      <c r="G54"/>
    </row>
    <row r="55" spans="1:7" ht="15" customHeight="1" x14ac:dyDescent="0.25">
      <c r="C55" s="58">
        <f ca="1">TODAY()-4</f>
        <v>43898</v>
      </c>
      <c r="D55" s="45" t="s">
        <v>210</v>
      </c>
      <c r="E55" s="60">
        <v>69</v>
      </c>
      <c r="F55" s="60">
        <v>528</v>
      </c>
      <c r="G55"/>
    </row>
    <row r="56" spans="1:7" ht="15" customHeight="1" x14ac:dyDescent="0.25">
      <c r="G56"/>
    </row>
    <row r="57" spans="1:7" ht="15" customHeight="1" x14ac:dyDescent="0.25">
      <c r="G57"/>
    </row>
    <row r="58" spans="1:7" ht="15" customHeight="1" x14ac:dyDescent="0.25">
      <c r="G58"/>
    </row>
    <row r="59" spans="1:7" ht="15" customHeight="1" x14ac:dyDescent="0.25">
      <c r="G59"/>
    </row>
    <row r="60" spans="1:7" ht="15" customHeight="1" x14ac:dyDescent="0.25">
      <c r="A60" s="23" t="s">
        <v>43</v>
      </c>
      <c r="C60"/>
      <c r="D60"/>
      <c r="E60"/>
      <c r="F60"/>
      <c r="G60"/>
    </row>
    <row r="61" spans="1:7" ht="15" customHeight="1" x14ac:dyDescent="0.25">
      <c r="A61" s="23" t="s">
        <v>197</v>
      </c>
      <c r="C61"/>
      <c r="D61"/>
      <c r="E61"/>
      <c r="F61"/>
      <c r="G61"/>
    </row>
    <row r="62" spans="1:7" ht="15" customHeight="1" x14ac:dyDescent="0.25">
      <c r="A62" s="23" t="s">
        <v>198</v>
      </c>
      <c r="C62"/>
      <c r="D62"/>
      <c r="E62"/>
      <c r="F62"/>
      <c r="G62"/>
    </row>
    <row r="63" spans="1:7" ht="15" customHeight="1" x14ac:dyDescent="0.25">
      <c r="A63" s="23" t="s">
        <v>48</v>
      </c>
      <c r="C63"/>
      <c r="D63"/>
      <c r="E63"/>
      <c r="F63"/>
      <c r="G63"/>
    </row>
  </sheetData>
  <sortState ref="C6:G13">
    <sortCondition ref="G5"/>
  </sortState>
  <hyperlinks>
    <hyperlink ref="A62" r:id="rId1" tooltip="Pasirinkite norėdami žiniatinklyje sužinoti apie duomenų filtravimą diapazone arba lentelėje"/>
    <hyperlink ref="A61" r:id="rId2" tooltip="Pasirinkite norėdami žiniatinklyje sužinoti apie duomenų rikiavimą diapazone arba lentelėje"/>
  </hyperlinks>
  <pageMargins left="0.7" right="0.7" top="0.75" bottom="0.75" header="0.3" footer="0.3"/>
  <pageSetup orientation="portrait" r:id="rId3"/>
  <drawing r:id="rId4"/>
  <tableParts count="2">
    <tablePart r:id="rId5"/>
    <tablePart r:id="rId6"/>
  </tableParts>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I76"/>
  <sheetViews>
    <sheetView showGridLines="0" zoomScaleNormal="100" zoomScalePageLayoutView="125" workbookViewId="0"/>
  </sheetViews>
  <sheetFormatPr defaultColWidth="8.85546875" defaultRowHeight="15" customHeight="1" x14ac:dyDescent="0.25"/>
  <cols>
    <col min="1" max="1" width="12.7109375" style="23" customWidth="1"/>
    <col min="2" max="2" width="108.42578125" style="1" customWidth="1"/>
    <col min="3" max="3" width="18.7109375" style="1" customWidth="1"/>
    <col min="4" max="4" width="12.7109375" style="1" customWidth="1"/>
    <col min="5" max="5" width="14.140625" style="1" customWidth="1"/>
    <col min="6" max="6" width="11.140625" style="1" customWidth="1"/>
    <col min="7" max="7" width="11.85546875" style="1" customWidth="1"/>
    <col min="8" max="8" width="9.28515625" style="1" customWidth="1"/>
    <col min="9" max="16384" width="8.85546875" style="1"/>
  </cols>
  <sheetData>
    <row r="1" spans="1:9" ht="60" customHeight="1" x14ac:dyDescent="0.65">
      <c r="A1" s="23" t="s">
        <v>214</v>
      </c>
      <c r="B1" s="2"/>
      <c r="C1"/>
      <c r="D1"/>
      <c r="E1"/>
      <c r="F1"/>
      <c r="G1"/>
      <c r="H1"/>
    </row>
    <row r="2" spans="1:9" ht="15" customHeight="1" x14ac:dyDescent="0.25">
      <c r="A2" s="23" t="s">
        <v>215</v>
      </c>
      <c r="C2"/>
      <c r="D2"/>
      <c r="E2"/>
      <c r="F2"/>
      <c r="G2"/>
      <c r="H2"/>
    </row>
    <row r="3" spans="1:9" ht="15" customHeight="1" x14ac:dyDescent="0.3">
      <c r="A3" s="23" t="s">
        <v>216</v>
      </c>
      <c r="B3" s="3"/>
      <c r="C3"/>
      <c r="D3"/>
      <c r="E3"/>
      <c r="F3"/>
      <c r="G3"/>
      <c r="H3"/>
    </row>
    <row r="4" spans="1:9" ht="15" customHeight="1" x14ac:dyDescent="0.25">
      <c r="A4" s="23" t="s">
        <v>361</v>
      </c>
      <c r="C4"/>
      <c r="D4"/>
      <c r="E4"/>
      <c r="F4"/>
      <c r="G4"/>
      <c r="H4"/>
    </row>
    <row r="5" spans="1:9" s="4" customFormat="1" ht="15" customHeight="1" x14ac:dyDescent="0.25">
      <c r="A5" s="23" t="s">
        <v>217</v>
      </c>
      <c r="C5" t="s">
        <v>88</v>
      </c>
      <c r="D5" t="s">
        <v>93</v>
      </c>
      <c r="E5" t="s">
        <v>286</v>
      </c>
      <c r="F5" t="s">
        <v>238</v>
      </c>
      <c r="G5" t="s">
        <v>239</v>
      </c>
      <c r="H5"/>
      <c r="I5" s="1"/>
    </row>
    <row r="6" spans="1:9" s="4" customFormat="1" ht="15" customHeight="1" x14ac:dyDescent="0.3">
      <c r="A6" s="23" t="s">
        <v>218</v>
      </c>
      <c r="B6" s="5"/>
      <c r="C6" t="s">
        <v>89</v>
      </c>
      <c r="D6" t="s">
        <v>202</v>
      </c>
      <c r="E6">
        <v>30000</v>
      </c>
      <c r="F6">
        <v>80000</v>
      </c>
      <c r="G6">
        <v>30000</v>
      </c>
      <c r="H6"/>
      <c r="I6" s="1"/>
    </row>
    <row r="7" spans="1:9" s="4" customFormat="1" ht="15" customHeight="1" x14ac:dyDescent="0.25">
      <c r="A7" s="23" t="s">
        <v>219</v>
      </c>
      <c r="C7" t="s">
        <v>89</v>
      </c>
      <c r="D7" t="s">
        <v>49</v>
      </c>
      <c r="E7">
        <v>10000</v>
      </c>
      <c r="F7">
        <v>30000</v>
      </c>
      <c r="G7">
        <v>40000</v>
      </c>
      <c r="H7"/>
      <c r="I7" s="1"/>
    </row>
    <row r="8" spans="1:9" s="4" customFormat="1" ht="15" customHeight="1" x14ac:dyDescent="0.25">
      <c r="A8" s="23" t="s">
        <v>220</v>
      </c>
      <c r="C8" t="s">
        <v>55</v>
      </c>
      <c r="D8" t="s">
        <v>55</v>
      </c>
      <c r="E8">
        <v>30000</v>
      </c>
      <c r="F8">
        <v>15000</v>
      </c>
      <c r="G8">
        <v>20000</v>
      </c>
      <c r="H8"/>
      <c r="I8" s="1"/>
    </row>
    <row r="9" spans="1:9" s="4" customFormat="1" ht="15" customHeight="1" x14ac:dyDescent="0.25">
      <c r="A9" s="55" t="s">
        <v>362</v>
      </c>
      <c r="C9" t="s">
        <v>55</v>
      </c>
      <c r="D9" t="s">
        <v>201</v>
      </c>
      <c r="E9">
        <v>25000</v>
      </c>
      <c r="F9">
        <v>80000</v>
      </c>
      <c r="G9">
        <v>120000</v>
      </c>
      <c r="H9"/>
      <c r="I9" s="1"/>
    </row>
    <row r="10" spans="1:9" s="4" customFormat="1" ht="15" customHeight="1" x14ac:dyDescent="0.25">
      <c r="A10" s="23" t="s">
        <v>16</v>
      </c>
      <c r="C10" t="s">
        <v>199</v>
      </c>
      <c r="D10" t="s">
        <v>236</v>
      </c>
      <c r="E10">
        <v>80000</v>
      </c>
      <c r="F10">
        <v>40000</v>
      </c>
      <c r="G10">
        <v>20000</v>
      </c>
      <c r="H10"/>
      <c r="I10" s="1"/>
    </row>
    <row r="11" spans="1:9" s="4" customFormat="1" ht="15" customHeight="1" x14ac:dyDescent="0.25">
      <c r="A11" s="23"/>
      <c r="C11" t="s">
        <v>199</v>
      </c>
      <c r="D11" t="s">
        <v>203</v>
      </c>
      <c r="E11">
        <v>90000</v>
      </c>
      <c r="F11">
        <v>35000</v>
      </c>
      <c r="G11">
        <v>25000</v>
      </c>
      <c r="H11"/>
      <c r="I11" s="1"/>
    </row>
    <row r="12" spans="1:9" s="4" customFormat="1" ht="15" customHeight="1" x14ac:dyDescent="0.25">
      <c r="A12" s="23"/>
      <c r="C12" t="s">
        <v>63</v>
      </c>
      <c r="D12" t="s">
        <v>64</v>
      </c>
      <c r="E12">
        <v>90000</v>
      </c>
      <c r="F12">
        <v>110000</v>
      </c>
      <c r="G12">
        <v>200000</v>
      </c>
      <c r="H12"/>
      <c r="I12" s="1"/>
    </row>
    <row r="13" spans="1:9" s="4" customFormat="1" ht="15" customHeight="1" x14ac:dyDescent="0.25">
      <c r="A13" s="23"/>
      <c r="C13" t="s">
        <v>63</v>
      </c>
      <c r="D13" t="s">
        <v>65</v>
      </c>
      <c r="E13">
        <v>75000</v>
      </c>
      <c r="F13">
        <v>82000</v>
      </c>
      <c r="G13">
        <v>150000</v>
      </c>
      <c r="H13"/>
      <c r="I13" s="1"/>
    </row>
    <row r="14" spans="1:9" s="4" customFormat="1" ht="15" customHeight="1" x14ac:dyDescent="0.25">
      <c r="A14" s="23"/>
      <c r="C14"/>
      <c r="D14"/>
      <c r="E14"/>
      <c r="F14"/>
      <c r="G14"/>
      <c r="H14"/>
    </row>
    <row r="15" spans="1:9" s="4" customFormat="1" ht="15" customHeight="1" x14ac:dyDescent="0.25">
      <c r="A15" s="23"/>
      <c r="C15"/>
      <c r="D15"/>
      <c r="E15"/>
      <c r="F15"/>
      <c r="G15"/>
      <c r="H15"/>
    </row>
    <row r="16" spans="1:9" s="4" customFormat="1" ht="15" customHeight="1" x14ac:dyDescent="0.25">
      <c r="A16" s="23"/>
      <c r="C16"/>
      <c r="D16"/>
      <c r="E16"/>
      <c r="F16"/>
      <c r="G16"/>
      <c r="H16"/>
    </row>
    <row r="17" spans="1:8" s="4" customFormat="1" ht="15" customHeight="1" x14ac:dyDescent="0.25">
      <c r="A17" s="23"/>
      <c r="C17"/>
      <c r="D17"/>
      <c r="E17"/>
      <c r="F17"/>
      <c r="G17"/>
      <c r="H17"/>
    </row>
    <row r="18" spans="1:8" s="4" customFormat="1" ht="15" customHeight="1" x14ac:dyDescent="0.25">
      <c r="A18" s="23"/>
      <c r="C18"/>
      <c r="D18"/>
      <c r="E18"/>
      <c r="F18"/>
      <c r="G18"/>
      <c r="H18"/>
    </row>
    <row r="19" spans="1:8" s="4" customFormat="1" ht="15" customHeight="1" x14ac:dyDescent="0.25">
      <c r="A19" s="23"/>
      <c r="C19"/>
      <c r="D19"/>
      <c r="E19"/>
      <c r="F19"/>
      <c r="G19"/>
      <c r="H19"/>
    </row>
    <row r="20" spans="1:8" s="4" customFormat="1" ht="15" customHeight="1" x14ac:dyDescent="0.25">
      <c r="A20" s="23"/>
      <c r="C20"/>
      <c r="D20"/>
      <c r="E20"/>
      <c r="F20"/>
      <c r="G20"/>
      <c r="H20"/>
    </row>
    <row r="21" spans="1:8" s="4" customFormat="1" ht="15" customHeight="1" x14ac:dyDescent="0.25">
      <c r="A21" s="23"/>
      <c r="C21"/>
      <c r="D21"/>
      <c r="E21"/>
      <c r="F21"/>
      <c r="G21"/>
      <c r="H21"/>
    </row>
    <row r="22" spans="1:8" s="4" customFormat="1" ht="15" customHeight="1" x14ac:dyDescent="0.25">
      <c r="A22" s="23"/>
    </row>
    <row r="23" spans="1:8" s="4" customFormat="1" ht="15" customHeight="1" x14ac:dyDescent="0.25">
      <c r="A23" s="23"/>
    </row>
    <row r="24" spans="1:8" s="4" customFormat="1" ht="15" customHeight="1" x14ac:dyDescent="0.25">
      <c r="A24" s="23"/>
    </row>
    <row r="27" spans="1:8" ht="15" customHeight="1" x14ac:dyDescent="0.25">
      <c r="A27" s="23" t="s">
        <v>221</v>
      </c>
      <c r="C27"/>
      <c r="D27"/>
      <c r="E27"/>
      <c r="F27"/>
      <c r="G27"/>
      <c r="H27"/>
    </row>
    <row r="28" spans="1:8" ht="15" customHeight="1" x14ac:dyDescent="0.25">
      <c r="A28" s="23" t="s">
        <v>222</v>
      </c>
      <c r="C28"/>
      <c r="D28"/>
      <c r="E28"/>
      <c r="F28"/>
      <c r="G28"/>
      <c r="H28"/>
    </row>
    <row r="29" spans="1:8" ht="15" customHeight="1" x14ac:dyDescent="0.25">
      <c r="A29" s="23" t="s">
        <v>347</v>
      </c>
      <c r="C29"/>
      <c r="D29"/>
      <c r="E29"/>
      <c r="F29"/>
      <c r="G29"/>
      <c r="H29"/>
    </row>
    <row r="30" spans="1:8" ht="15" customHeight="1" x14ac:dyDescent="0.25">
      <c r="A30" s="23" t="s">
        <v>348</v>
      </c>
      <c r="C30"/>
      <c r="D30"/>
      <c r="E30"/>
      <c r="F30"/>
      <c r="G30"/>
      <c r="H30"/>
    </row>
    <row r="31" spans="1:8" ht="15" customHeight="1" x14ac:dyDescent="0.25">
      <c r="A31" s="23" t="s">
        <v>223</v>
      </c>
      <c r="H31"/>
    </row>
    <row r="32" spans="1:8" ht="15" customHeight="1" x14ac:dyDescent="0.25">
      <c r="A32" s="23" t="s">
        <v>224</v>
      </c>
      <c r="H32"/>
    </row>
    <row r="33" spans="1:8" ht="15" customHeight="1" x14ac:dyDescent="0.25">
      <c r="A33" s="23" t="s">
        <v>225</v>
      </c>
      <c r="C33" s="39" t="s">
        <v>88</v>
      </c>
      <c r="D33" s="39" t="s">
        <v>93</v>
      </c>
      <c r="E33" s="39" t="s">
        <v>286</v>
      </c>
      <c r="F33" s="39" t="s">
        <v>238</v>
      </c>
      <c r="G33" s="39" t="s">
        <v>239</v>
      </c>
      <c r="H33" s="39" t="s">
        <v>62</v>
      </c>
    </row>
    <row r="34" spans="1:8" ht="15" customHeight="1" x14ac:dyDescent="0.25">
      <c r="C34" s="6" t="s">
        <v>89</v>
      </c>
      <c r="D34" s="6" t="s">
        <v>202</v>
      </c>
      <c r="E34" s="59">
        <v>30000</v>
      </c>
      <c r="F34" s="59">
        <v>80000</v>
      </c>
      <c r="G34" s="59">
        <v>30000</v>
      </c>
      <c r="H34" s="59"/>
    </row>
    <row r="35" spans="1:8" ht="15" customHeight="1" x14ac:dyDescent="0.25">
      <c r="C35" t="s">
        <v>89</v>
      </c>
      <c r="D35" t="s">
        <v>49</v>
      </c>
      <c r="E35" s="59">
        <v>10000</v>
      </c>
      <c r="F35" s="59">
        <v>30000</v>
      </c>
      <c r="G35" s="59">
        <v>40000</v>
      </c>
      <c r="H35" s="59"/>
    </row>
    <row r="36" spans="1:8" ht="15" customHeight="1" x14ac:dyDescent="0.25">
      <c r="C36" s="6" t="s">
        <v>55</v>
      </c>
      <c r="D36" s="6" t="s">
        <v>55</v>
      </c>
      <c r="E36" s="59">
        <v>30000</v>
      </c>
      <c r="F36" s="59">
        <v>15000</v>
      </c>
      <c r="G36" s="59">
        <v>20000</v>
      </c>
      <c r="H36" s="59"/>
    </row>
    <row r="37" spans="1:8" ht="15" customHeight="1" x14ac:dyDescent="0.25">
      <c r="C37" t="s">
        <v>55</v>
      </c>
      <c r="D37" t="s">
        <v>201</v>
      </c>
      <c r="E37" s="59">
        <v>25000</v>
      </c>
      <c r="F37" s="59">
        <v>80000</v>
      </c>
      <c r="G37" s="59">
        <v>120000</v>
      </c>
      <c r="H37" s="59"/>
    </row>
    <row r="38" spans="1:8" ht="15" customHeight="1" x14ac:dyDescent="0.25">
      <c r="C38" s="6" t="s">
        <v>199</v>
      </c>
      <c r="D38" s="6" t="s">
        <v>204</v>
      </c>
      <c r="E38" s="59">
        <v>80000</v>
      </c>
      <c r="F38" s="59">
        <v>40000</v>
      </c>
      <c r="G38" s="59">
        <v>20000</v>
      </c>
      <c r="H38" s="59"/>
    </row>
    <row r="39" spans="1:8" ht="15" customHeight="1" x14ac:dyDescent="0.25">
      <c r="C39" t="s">
        <v>199</v>
      </c>
      <c r="D39" t="s">
        <v>203</v>
      </c>
      <c r="E39" s="59">
        <v>90000</v>
      </c>
      <c r="F39" s="59">
        <v>35000</v>
      </c>
      <c r="G39" s="59">
        <v>25000</v>
      </c>
      <c r="H39" s="59"/>
    </row>
    <row r="40" spans="1:8" ht="15" customHeight="1" x14ac:dyDescent="0.25">
      <c r="C40" s="6" t="s">
        <v>63</v>
      </c>
      <c r="D40" s="6" t="s">
        <v>64</v>
      </c>
      <c r="E40" s="59">
        <v>90000</v>
      </c>
      <c r="F40" s="59">
        <v>110000</v>
      </c>
      <c r="G40" s="59">
        <v>200000</v>
      </c>
      <c r="H40" s="59"/>
    </row>
    <row r="41" spans="1:8" ht="15" customHeight="1" x14ac:dyDescent="0.25">
      <c r="C41" t="s">
        <v>63</v>
      </c>
      <c r="D41" t="s">
        <v>65</v>
      </c>
      <c r="E41" s="59">
        <v>75000</v>
      </c>
      <c r="F41" s="59">
        <v>82000</v>
      </c>
      <c r="G41" s="59">
        <v>150000</v>
      </c>
      <c r="H41" s="59"/>
    </row>
    <row r="42" spans="1:8" ht="15" customHeight="1" x14ac:dyDescent="0.25">
      <c r="C42"/>
      <c r="D42"/>
      <c r="E42"/>
      <c r="F42"/>
      <c r="G42"/>
      <c r="H42"/>
    </row>
    <row r="43" spans="1:8" ht="15" customHeight="1" x14ac:dyDescent="0.25">
      <c r="C43"/>
      <c r="D43"/>
      <c r="E43"/>
      <c r="F43"/>
      <c r="G43"/>
      <c r="H43"/>
    </row>
    <row r="44" spans="1:8" ht="15" customHeight="1" x14ac:dyDescent="0.25">
      <c r="C44"/>
      <c r="D44"/>
      <c r="E44"/>
      <c r="F44"/>
      <c r="G44"/>
      <c r="H44"/>
    </row>
    <row r="45" spans="1:8" ht="15" customHeight="1" x14ac:dyDescent="0.25">
      <c r="C45"/>
      <c r="D45"/>
      <c r="E45"/>
      <c r="F45"/>
      <c r="G45"/>
      <c r="H45"/>
    </row>
    <row r="46" spans="1:8" ht="15" customHeight="1" x14ac:dyDescent="0.25">
      <c r="C46"/>
      <c r="D46"/>
      <c r="E46"/>
      <c r="F46"/>
      <c r="G46"/>
      <c r="H46"/>
    </row>
    <row r="47" spans="1:8" ht="15" customHeight="1" x14ac:dyDescent="0.25">
      <c r="A47" s="23" t="s">
        <v>226</v>
      </c>
      <c r="C47"/>
      <c r="D47"/>
      <c r="E47"/>
      <c r="F47"/>
      <c r="G47"/>
      <c r="H47"/>
    </row>
    <row r="48" spans="1:8" ht="15" customHeight="1" x14ac:dyDescent="0.25">
      <c r="A48" s="23" t="s">
        <v>227</v>
      </c>
      <c r="C48"/>
      <c r="D48"/>
      <c r="E48"/>
      <c r="F48"/>
      <c r="G48"/>
      <c r="H48"/>
    </row>
    <row r="49" spans="1:8" ht="15" customHeight="1" x14ac:dyDescent="0.25">
      <c r="A49" s="23" t="s">
        <v>228</v>
      </c>
      <c r="C49"/>
      <c r="D49"/>
      <c r="E49"/>
      <c r="F49"/>
      <c r="G49"/>
      <c r="H49"/>
    </row>
    <row r="50" spans="1:8" ht="15" customHeight="1" x14ac:dyDescent="0.25">
      <c r="A50" s="23" t="s">
        <v>229</v>
      </c>
      <c r="C50"/>
      <c r="D50"/>
      <c r="E50"/>
      <c r="F50"/>
      <c r="G50"/>
      <c r="H50"/>
    </row>
    <row r="51" spans="1:8" ht="15" customHeight="1" x14ac:dyDescent="0.25">
      <c r="A51" s="23" t="s">
        <v>363</v>
      </c>
      <c r="C51"/>
      <c r="D51"/>
      <c r="E51"/>
      <c r="F51"/>
      <c r="G51"/>
      <c r="H51"/>
    </row>
    <row r="52" spans="1:8" ht="15" customHeight="1" x14ac:dyDescent="0.25">
      <c r="A52" s="23" t="s">
        <v>230</v>
      </c>
      <c r="C52"/>
      <c r="D52"/>
      <c r="E52"/>
      <c r="F52"/>
      <c r="G52"/>
      <c r="H52"/>
    </row>
    <row r="53" spans="1:8" ht="15" customHeight="1" x14ac:dyDescent="0.25">
      <c r="A53" s="23" t="s">
        <v>343</v>
      </c>
      <c r="C53" s="39" t="s">
        <v>88</v>
      </c>
      <c r="D53" s="39" t="s">
        <v>93</v>
      </c>
      <c r="E53" s="39" t="s">
        <v>237</v>
      </c>
      <c r="F53"/>
      <c r="G53"/>
      <c r="H53"/>
    </row>
    <row r="54" spans="1:8" ht="15" customHeight="1" x14ac:dyDescent="0.25">
      <c r="A54" s="23" t="s">
        <v>344</v>
      </c>
      <c r="C54" s="57" t="s">
        <v>89</v>
      </c>
      <c r="D54" s="57" t="s">
        <v>202</v>
      </c>
      <c r="E54" s="59">
        <v>1000</v>
      </c>
      <c r="F54"/>
      <c r="G54"/>
      <c r="H54"/>
    </row>
    <row r="55" spans="1:8" ht="15" customHeight="1" x14ac:dyDescent="0.25">
      <c r="A55" s="23" t="s">
        <v>345</v>
      </c>
      <c r="C55" s="57" t="s">
        <v>89</v>
      </c>
      <c r="D55" s="57" t="s">
        <v>49</v>
      </c>
      <c r="E55" s="59">
        <v>2000</v>
      </c>
      <c r="F55"/>
      <c r="G55"/>
      <c r="H55"/>
    </row>
    <row r="56" spans="1:8" ht="15" customHeight="1" x14ac:dyDescent="0.25">
      <c r="A56" s="23" t="s">
        <v>231</v>
      </c>
      <c r="C56" s="57" t="s">
        <v>55</v>
      </c>
      <c r="D56" s="57" t="s">
        <v>55</v>
      </c>
      <c r="E56" s="59">
        <v>3000</v>
      </c>
      <c r="F56"/>
      <c r="G56"/>
      <c r="H56"/>
    </row>
    <row r="57" spans="1:8" ht="15" customHeight="1" x14ac:dyDescent="0.25">
      <c r="A57" s="23" t="s">
        <v>177</v>
      </c>
      <c r="C57" s="57" t="s">
        <v>55</v>
      </c>
      <c r="D57" s="57" t="s">
        <v>201</v>
      </c>
      <c r="E57" s="59">
        <v>1000</v>
      </c>
      <c r="F57"/>
      <c r="G57"/>
      <c r="H57"/>
    </row>
    <row r="58" spans="1:8" ht="15" customHeight="1" x14ac:dyDescent="0.25">
      <c r="C58" s="57" t="s">
        <v>199</v>
      </c>
      <c r="D58" s="57" t="s">
        <v>204</v>
      </c>
      <c r="E58" s="59">
        <v>2000</v>
      </c>
      <c r="F58"/>
      <c r="G58"/>
      <c r="H58"/>
    </row>
    <row r="59" spans="1:8" ht="15" customHeight="1" x14ac:dyDescent="0.25">
      <c r="C59" s="57" t="s">
        <v>199</v>
      </c>
      <c r="D59" s="57" t="s">
        <v>203</v>
      </c>
      <c r="E59" s="59">
        <v>3000</v>
      </c>
    </row>
    <row r="60" spans="1:8" ht="15" customHeight="1" x14ac:dyDescent="0.25">
      <c r="C60" s="57" t="s">
        <v>63</v>
      </c>
      <c r="D60" s="57" t="s">
        <v>64</v>
      </c>
      <c r="E60" s="59">
        <v>4000</v>
      </c>
    </row>
    <row r="61" spans="1:8" ht="15" customHeight="1" x14ac:dyDescent="0.25">
      <c r="C61" s="57" t="s">
        <v>63</v>
      </c>
      <c r="D61" s="57" t="s">
        <v>65</v>
      </c>
      <c r="E61" s="59">
        <v>8000</v>
      </c>
    </row>
    <row r="69" spans="1:8" ht="15" customHeight="1" x14ac:dyDescent="0.25">
      <c r="B69"/>
      <c r="C69"/>
      <c r="D69"/>
      <c r="E69"/>
      <c r="F69"/>
      <c r="G69"/>
      <c r="H69"/>
    </row>
    <row r="70" spans="1:8" ht="15" customHeight="1" x14ac:dyDescent="0.25">
      <c r="B70"/>
      <c r="C70"/>
      <c r="D70"/>
      <c r="E70"/>
      <c r="F70"/>
      <c r="G70"/>
      <c r="H70"/>
    </row>
    <row r="71" spans="1:8" ht="15" customHeight="1" x14ac:dyDescent="0.25">
      <c r="B71"/>
      <c r="C71"/>
      <c r="D71"/>
      <c r="E71"/>
      <c r="F71"/>
      <c r="G71"/>
      <c r="H71"/>
    </row>
    <row r="72" spans="1:8" ht="15" customHeight="1" x14ac:dyDescent="0.25">
      <c r="A72" s="23" t="s">
        <v>43</v>
      </c>
      <c r="B72"/>
      <c r="C72"/>
      <c r="D72"/>
      <c r="E72"/>
      <c r="F72"/>
      <c r="G72"/>
      <c r="H72"/>
    </row>
    <row r="73" spans="1:8" ht="15" customHeight="1" x14ac:dyDescent="0.25">
      <c r="A73" s="23" t="s">
        <v>232</v>
      </c>
      <c r="B73"/>
      <c r="C73"/>
      <c r="D73"/>
      <c r="E73"/>
      <c r="F73"/>
      <c r="G73"/>
      <c r="H73"/>
    </row>
    <row r="74" spans="1:8" ht="15" customHeight="1" x14ac:dyDescent="0.25">
      <c r="A74" s="23" t="s">
        <v>233</v>
      </c>
      <c r="B74"/>
      <c r="C74"/>
      <c r="D74"/>
      <c r="E74"/>
      <c r="F74"/>
      <c r="G74"/>
      <c r="H74"/>
    </row>
    <row r="75" spans="1:8" ht="15" customHeight="1" x14ac:dyDescent="0.25">
      <c r="A75" s="23" t="s">
        <v>234</v>
      </c>
      <c r="B75"/>
      <c r="C75"/>
      <c r="D75"/>
      <c r="E75"/>
      <c r="F75"/>
      <c r="G75"/>
      <c r="H75"/>
    </row>
    <row r="76" spans="1:8" ht="15" customHeight="1" x14ac:dyDescent="0.25">
      <c r="A76" s="23" t="s">
        <v>48</v>
      </c>
      <c r="B76" t="s">
        <v>235</v>
      </c>
      <c r="C76"/>
      <c r="D76"/>
      <c r="E76"/>
      <c r="F76"/>
      <c r="G76"/>
      <c r="H76"/>
    </row>
  </sheetData>
  <hyperlinks>
    <hyperlink ref="A75" r:id="rId1" tooltip="Pasirinkite norėdami iš žiniatinklio sužinoti apie apskaičiuojamųjų stulpelių naudojimą „Excel“ lentelėje"/>
    <hyperlink ref="A74" r:id="rId2" tooltip="Pasirinkite norėdami iš žiniatinklio sužinoti apie bendro duomenų kiekio naudojimą „Excel“ lentelėje"/>
    <hyperlink ref="A73" r:id="rId3" tooltip="Pasirinkite norėdami iš žiniatinklio sužinoti apie „Excel“ lentelių apžvalgą"/>
  </hyperlinks>
  <pageMargins left="0.7" right="0.7" top="0.75" bottom="0.75" header="0.3" footer="0.3"/>
  <pageSetup orientation="portrait" r:id="rId4"/>
  <drawing r:id="rId5"/>
  <tableParts count="2">
    <tablePart r:id="rId6"/>
    <tablePart r:id="rId7"/>
  </tableParts>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F63"/>
  <sheetViews>
    <sheetView showGridLines="0" zoomScaleNormal="100" zoomScalePageLayoutView="125" workbookViewId="0"/>
  </sheetViews>
  <sheetFormatPr defaultColWidth="8.85546875" defaultRowHeight="15" customHeight="1" x14ac:dyDescent="0.25"/>
  <cols>
    <col min="1" max="1" width="12.7109375" style="23" customWidth="1"/>
    <col min="2" max="2" width="108.42578125" style="17" customWidth="1"/>
    <col min="3" max="3" width="16.42578125" style="1" customWidth="1"/>
    <col min="4" max="4" width="11.7109375" style="1" customWidth="1"/>
    <col min="5" max="5" width="13.85546875" style="1" customWidth="1"/>
    <col min="6" max="6" width="17.140625" style="1" customWidth="1"/>
    <col min="7" max="16384" width="8.85546875" style="1"/>
  </cols>
  <sheetData>
    <row r="1" spans="1:6" ht="60" customHeight="1" x14ac:dyDescent="0.25">
      <c r="A1" s="23" t="s">
        <v>240</v>
      </c>
      <c r="C1"/>
      <c r="D1"/>
      <c r="E1"/>
      <c r="F1"/>
    </row>
    <row r="2" spans="1:6" ht="15" customHeight="1" x14ac:dyDescent="0.25">
      <c r="A2" s="23" t="s">
        <v>241</v>
      </c>
      <c r="C2"/>
      <c r="D2"/>
      <c r="E2"/>
      <c r="F2"/>
    </row>
    <row r="3" spans="1:6" ht="15" customHeight="1" x14ac:dyDescent="0.25">
      <c r="A3" s="23" t="s">
        <v>242</v>
      </c>
      <c r="C3" s="39" t="s">
        <v>212</v>
      </c>
      <c r="D3" s="39" t="s">
        <v>88</v>
      </c>
      <c r="E3"/>
      <c r="F3"/>
    </row>
    <row r="4" spans="1:6" ht="15" customHeight="1" x14ac:dyDescent="0.25">
      <c r="A4" s="23" t="s">
        <v>243</v>
      </c>
      <c r="C4" s="7" t="s">
        <v>50</v>
      </c>
      <c r="D4" s="8"/>
      <c r="E4"/>
      <c r="F4"/>
    </row>
    <row r="5" spans="1:6" s="4" customFormat="1" ht="15" customHeight="1" x14ac:dyDescent="0.25">
      <c r="A5" s="23" t="s">
        <v>244</v>
      </c>
      <c r="B5" s="17"/>
      <c r="C5" s="7" t="s">
        <v>64</v>
      </c>
      <c r="D5" s="8"/>
      <c r="F5"/>
    </row>
    <row r="6" spans="1:6" s="4" customFormat="1" ht="15" customHeight="1" x14ac:dyDescent="0.25">
      <c r="A6" s="23" t="s">
        <v>245</v>
      </c>
      <c r="B6" s="17"/>
      <c r="C6" s="7" t="s">
        <v>52</v>
      </c>
      <c r="D6" s="8"/>
      <c r="F6"/>
    </row>
    <row r="7" spans="1:6" s="4" customFormat="1" ht="15" customHeight="1" x14ac:dyDescent="0.25">
      <c r="A7" s="23" t="s">
        <v>246</v>
      </c>
      <c r="B7" s="17"/>
      <c r="C7" s="7" t="s">
        <v>53</v>
      </c>
      <c r="D7" s="8"/>
      <c r="F7"/>
    </row>
    <row r="8" spans="1:6" s="4" customFormat="1" ht="15" customHeight="1" x14ac:dyDescent="0.25">
      <c r="A8" s="23" t="s">
        <v>247</v>
      </c>
      <c r="B8" s="17"/>
      <c r="C8" s="7" t="s">
        <v>262</v>
      </c>
      <c r="D8" s="8"/>
      <c r="F8"/>
    </row>
    <row r="9" spans="1:6" s="4" customFormat="1" ht="15" customHeight="1" x14ac:dyDescent="0.25">
      <c r="A9" s="23" t="s">
        <v>248</v>
      </c>
      <c r="B9" s="17"/>
      <c r="C9" s="7" t="s">
        <v>263</v>
      </c>
      <c r="D9" s="8"/>
      <c r="F9"/>
    </row>
    <row r="10" spans="1:6" s="4" customFormat="1" ht="15" customHeight="1" x14ac:dyDescent="0.25">
      <c r="A10" s="23" t="s">
        <v>16</v>
      </c>
      <c r="B10" s="17"/>
      <c r="C10" s="7" t="s">
        <v>264</v>
      </c>
      <c r="D10" s="8"/>
      <c r="F10"/>
    </row>
    <row r="11" spans="1:6" s="4" customFormat="1" ht="15" customHeight="1" x14ac:dyDescent="0.25">
      <c r="A11" s="23"/>
      <c r="B11" s="17"/>
      <c r="C11" s="7" t="s">
        <v>55</v>
      </c>
      <c r="D11" s="8"/>
      <c r="F11"/>
    </row>
    <row r="12" spans="1:6" s="4" customFormat="1" ht="15" customHeight="1" x14ac:dyDescent="0.25">
      <c r="A12" s="23"/>
      <c r="B12" s="17"/>
      <c r="C12" s="7" t="s">
        <v>65</v>
      </c>
      <c r="D12" s="8"/>
      <c r="F12"/>
    </row>
    <row r="13" spans="1:6" s="4" customFormat="1" ht="15" customHeight="1" x14ac:dyDescent="0.25">
      <c r="A13" s="23"/>
      <c r="B13" s="17"/>
      <c r="C13" s="7" t="s">
        <v>57</v>
      </c>
      <c r="D13" s="8"/>
      <c r="F13"/>
    </row>
    <row r="14" spans="1:6" s="4" customFormat="1" ht="15" customHeight="1" x14ac:dyDescent="0.25">
      <c r="A14" s="23"/>
      <c r="B14" s="17"/>
      <c r="C14" s="7" t="s">
        <v>58</v>
      </c>
      <c r="D14" s="8"/>
      <c r="F14"/>
    </row>
    <row r="15" spans="1:6" s="4" customFormat="1" ht="15" customHeight="1" x14ac:dyDescent="0.25">
      <c r="A15" s="23"/>
      <c r="B15" s="17"/>
      <c r="C15" s="7" t="s">
        <v>59</v>
      </c>
      <c r="D15" s="8"/>
      <c r="F15"/>
    </row>
    <row r="16" spans="1:6" s="4" customFormat="1" ht="15" customHeight="1" x14ac:dyDescent="0.25">
      <c r="A16" s="23"/>
      <c r="B16" s="17"/>
    </row>
    <row r="17" spans="1:6" s="4" customFormat="1" ht="15" customHeight="1" x14ac:dyDescent="0.25">
      <c r="A17" s="23"/>
      <c r="B17" s="17"/>
    </row>
    <row r="18" spans="1:6" s="4" customFormat="1" ht="15" customHeight="1" x14ac:dyDescent="0.25">
      <c r="A18" s="23"/>
      <c r="B18" s="17"/>
      <c r="C18"/>
      <c r="D18"/>
      <c r="E18"/>
      <c r="F18"/>
    </row>
    <row r="19" spans="1:6" s="4" customFormat="1" ht="15" customHeight="1" x14ac:dyDescent="0.25">
      <c r="A19" s="23"/>
      <c r="B19" s="17"/>
      <c r="C19"/>
      <c r="D19"/>
      <c r="E19"/>
      <c r="F19"/>
    </row>
    <row r="20" spans="1:6" s="4" customFormat="1" ht="15" customHeight="1" x14ac:dyDescent="0.25">
      <c r="A20" s="23"/>
      <c r="B20" s="17"/>
      <c r="C20"/>
      <c r="D20"/>
      <c r="E20"/>
      <c r="F20"/>
    </row>
    <row r="21" spans="1:6" s="4" customFormat="1" ht="15" customHeight="1" x14ac:dyDescent="0.25">
      <c r="A21" s="23"/>
      <c r="B21" s="17"/>
      <c r="C21"/>
      <c r="D21"/>
      <c r="E21"/>
      <c r="F21"/>
    </row>
    <row r="22" spans="1:6" s="4" customFormat="1" ht="15" customHeight="1" x14ac:dyDescent="0.25">
      <c r="A22" s="23"/>
      <c r="B22" s="17"/>
    </row>
    <row r="23" spans="1:6" s="4" customFormat="1" ht="15" customHeight="1" x14ac:dyDescent="0.25">
      <c r="A23" s="23"/>
      <c r="B23" s="17"/>
    </row>
    <row r="24" spans="1:6" s="4" customFormat="1" ht="15" customHeight="1" x14ac:dyDescent="0.25">
      <c r="A24" s="23"/>
      <c r="B24" s="17"/>
    </row>
    <row r="27" spans="1:6" ht="15" customHeight="1" x14ac:dyDescent="0.25">
      <c r="A27" s="23" t="s">
        <v>249</v>
      </c>
    </row>
    <row r="28" spans="1:6" ht="15" customHeight="1" x14ac:dyDescent="0.25">
      <c r="A28" s="23" t="s">
        <v>250</v>
      </c>
    </row>
    <row r="29" spans="1:6" ht="15" customHeight="1" x14ac:dyDescent="0.25">
      <c r="A29" s="23" t="s">
        <v>251</v>
      </c>
      <c r="C29"/>
      <c r="D29"/>
      <c r="E29"/>
      <c r="F29"/>
    </row>
    <row r="30" spans="1:6" ht="15" customHeight="1" x14ac:dyDescent="0.25">
      <c r="A30" s="23" t="s">
        <v>252</v>
      </c>
      <c r="C30"/>
      <c r="D30"/>
      <c r="F30"/>
    </row>
    <row r="31" spans="1:6" ht="15" customHeight="1" x14ac:dyDescent="0.25">
      <c r="A31" s="23" t="s">
        <v>253</v>
      </c>
      <c r="C31" s="39" t="s">
        <v>212</v>
      </c>
      <c r="D31" s="39" t="s">
        <v>88</v>
      </c>
      <c r="F31" s="50" t="s">
        <v>88</v>
      </c>
    </row>
    <row r="32" spans="1:6" ht="15" customHeight="1" x14ac:dyDescent="0.25">
      <c r="A32" s="23" t="s">
        <v>254</v>
      </c>
      <c r="C32" s="7" t="s">
        <v>50</v>
      </c>
      <c r="D32" s="7"/>
      <c r="F32" s="18" t="s">
        <v>89</v>
      </c>
    </row>
    <row r="33" spans="1:6" ht="15" customHeight="1" x14ac:dyDescent="0.25">
      <c r="A33" s="23" t="s">
        <v>255</v>
      </c>
      <c r="C33" s="7" t="s">
        <v>64</v>
      </c>
      <c r="D33" s="7"/>
      <c r="F33" s="7" t="s">
        <v>63</v>
      </c>
    </row>
    <row r="34" spans="1:6" ht="15" customHeight="1" x14ac:dyDescent="0.25">
      <c r="A34" s="23" t="s">
        <v>256</v>
      </c>
      <c r="C34" s="7" t="s">
        <v>52</v>
      </c>
      <c r="D34" s="7"/>
      <c r="F34" s="18" t="s">
        <v>55</v>
      </c>
    </row>
    <row r="35" spans="1:6" ht="15" customHeight="1" x14ac:dyDescent="0.25">
      <c r="A35" s="23" t="s">
        <v>257</v>
      </c>
      <c r="C35" s="7" t="s">
        <v>53</v>
      </c>
      <c r="D35" s="7"/>
      <c r="F35"/>
    </row>
    <row r="36" spans="1:6" ht="15" customHeight="1" x14ac:dyDescent="0.25">
      <c r="A36" s="23" t="s">
        <v>258</v>
      </c>
      <c r="C36" s="7" t="s">
        <v>262</v>
      </c>
      <c r="D36" s="7"/>
      <c r="E36"/>
      <c r="F36"/>
    </row>
    <row r="37" spans="1:6" ht="15" customHeight="1" x14ac:dyDescent="0.25">
      <c r="A37" s="23" t="s">
        <v>259</v>
      </c>
      <c r="C37" s="7" t="s">
        <v>263</v>
      </c>
      <c r="D37" s="7"/>
      <c r="E37"/>
      <c r="F37"/>
    </row>
    <row r="38" spans="1:6" ht="15" customHeight="1" x14ac:dyDescent="0.25">
      <c r="A38" s="23" t="s">
        <v>196</v>
      </c>
      <c r="C38" s="7" t="s">
        <v>264</v>
      </c>
      <c r="D38" s="7"/>
      <c r="E38"/>
      <c r="F38"/>
    </row>
    <row r="39" spans="1:6" ht="15" customHeight="1" x14ac:dyDescent="0.25">
      <c r="C39" s="7" t="s">
        <v>55</v>
      </c>
      <c r="D39" s="7"/>
      <c r="E39"/>
      <c r="F39"/>
    </row>
    <row r="40" spans="1:6" ht="15" customHeight="1" x14ac:dyDescent="0.25">
      <c r="C40" s="7" t="s">
        <v>65</v>
      </c>
      <c r="D40" s="7"/>
      <c r="E40"/>
      <c r="F40"/>
    </row>
    <row r="41" spans="1:6" ht="15" customHeight="1" x14ac:dyDescent="0.25">
      <c r="C41" s="7" t="s">
        <v>57</v>
      </c>
      <c r="D41" s="7"/>
      <c r="E41"/>
      <c r="F41"/>
    </row>
    <row r="42" spans="1:6" ht="15" customHeight="1" x14ac:dyDescent="0.25">
      <c r="C42" s="7" t="s">
        <v>58</v>
      </c>
      <c r="D42" s="7"/>
      <c r="E42"/>
      <c r="F42"/>
    </row>
    <row r="43" spans="1:6" ht="15" customHeight="1" x14ac:dyDescent="0.25">
      <c r="C43" s="7" t="s">
        <v>59</v>
      </c>
      <c r="D43" s="7"/>
      <c r="E43"/>
      <c r="F43"/>
    </row>
    <row r="44" spans="1:6" ht="15" customHeight="1" x14ac:dyDescent="0.25">
      <c r="D44"/>
      <c r="E44"/>
      <c r="F44"/>
    </row>
    <row r="45" spans="1:6" ht="15" customHeight="1" x14ac:dyDescent="0.25">
      <c r="C45"/>
      <c r="D45"/>
      <c r="E45"/>
      <c r="F45"/>
    </row>
    <row r="46" spans="1:6" ht="15" customHeight="1" x14ac:dyDescent="0.25">
      <c r="C46"/>
      <c r="D46"/>
      <c r="E46"/>
      <c r="F46"/>
    </row>
    <row r="47" spans="1:6" ht="15" customHeight="1" x14ac:dyDescent="0.25">
      <c r="C47"/>
      <c r="D47"/>
      <c r="E47"/>
      <c r="F47"/>
    </row>
    <row r="48" spans="1:6" ht="15" customHeight="1" x14ac:dyDescent="0.25">
      <c r="C48"/>
      <c r="D48"/>
      <c r="E48"/>
      <c r="F48"/>
    </row>
    <row r="49" spans="1:6" ht="15" customHeight="1" x14ac:dyDescent="0.25">
      <c r="C49"/>
      <c r="D49"/>
      <c r="E49"/>
      <c r="F49"/>
    </row>
    <row r="50" spans="1:6" ht="15" customHeight="1" x14ac:dyDescent="0.25">
      <c r="C50"/>
      <c r="D50"/>
      <c r="E50"/>
      <c r="F50"/>
    </row>
    <row r="51" spans="1:6" ht="15" customHeight="1" x14ac:dyDescent="0.25">
      <c r="C51"/>
      <c r="D51"/>
      <c r="E51"/>
      <c r="F51"/>
    </row>
    <row r="52" spans="1:6" ht="15" customHeight="1" x14ac:dyDescent="0.25">
      <c r="C52"/>
      <c r="D52"/>
      <c r="E52"/>
      <c r="F52"/>
    </row>
    <row r="53" spans="1:6" ht="15" customHeight="1" x14ac:dyDescent="0.25">
      <c r="C53"/>
      <c r="D53"/>
      <c r="E53"/>
      <c r="F53"/>
    </row>
    <row r="54" spans="1:6" ht="15" customHeight="1" x14ac:dyDescent="0.25">
      <c r="C54"/>
      <c r="D54"/>
      <c r="E54"/>
      <c r="F54"/>
    </row>
    <row r="55" spans="1:6" ht="15" customHeight="1" x14ac:dyDescent="0.25">
      <c r="C55"/>
      <c r="D55"/>
      <c r="E55"/>
      <c r="F55"/>
    </row>
    <row r="56" spans="1:6" ht="15" customHeight="1" x14ac:dyDescent="0.25">
      <c r="C56"/>
      <c r="D56"/>
      <c r="E56"/>
      <c r="F56"/>
    </row>
    <row r="57" spans="1:6" ht="15" customHeight="1" x14ac:dyDescent="0.25">
      <c r="C57"/>
      <c r="D57"/>
      <c r="E57"/>
      <c r="F57"/>
    </row>
    <row r="60" spans="1:6" ht="15" customHeight="1" x14ac:dyDescent="0.25">
      <c r="A60" s="23" t="s">
        <v>43</v>
      </c>
      <c r="C60"/>
      <c r="D60"/>
      <c r="E60"/>
      <c r="F60"/>
    </row>
    <row r="61" spans="1:6" ht="15" customHeight="1" x14ac:dyDescent="0.25">
      <c r="A61" s="23" t="s">
        <v>260</v>
      </c>
      <c r="C61"/>
      <c r="D61"/>
      <c r="E61"/>
      <c r="F61"/>
    </row>
    <row r="62" spans="1:6" ht="15" customHeight="1" x14ac:dyDescent="0.25">
      <c r="A62" s="23" t="s">
        <v>261</v>
      </c>
      <c r="C62"/>
      <c r="D62"/>
      <c r="E62"/>
      <c r="F62"/>
    </row>
    <row r="63" spans="1:6" ht="15" customHeight="1" x14ac:dyDescent="0.25">
      <c r="A63" s="23" t="s">
        <v>48</v>
      </c>
      <c r="C63"/>
      <c r="D63"/>
      <c r="E63"/>
      <c r="F63"/>
    </row>
  </sheetData>
  <hyperlinks>
    <hyperlink ref="A62" r:id="rId1" tooltip="Pasirinkite norėdami iš žiniatinklio sužinoti apie išplečiamojo sąrašo kūrimą"/>
    <hyperlink ref="A61" r:id="rId2" tooltip="Pasirinkite norėdami iš žiniatinklio sužinoti apie duomenų tikrinimo taikymą langeliams"/>
  </hyperlinks>
  <pageMargins left="0.7" right="0.7" top="0.75" bottom="0.75" header="0.3" footer="0.3"/>
  <pageSetup orientation="portrait" r:id="rId3"/>
  <drawing r:id="rId4"/>
</worksheet>
</file>

<file path=xl/worksheets/sheet9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G71"/>
  <sheetViews>
    <sheetView showGridLines="0" zoomScaleNormal="100" zoomScalePageLayoutView="125" workbookViewId="0"/>
  </sheetViews>
  <sheetFormatPr defaultColWidth="8.85546875" defaultRowHeight="15" customHeight="1" x14ac:dyDescent="0.25"/>
  <cols>
    <col min="1" max="1" width="12.7109375" style="23" customWidth="1"/>
    <col min="2" max="2" width="108.42578125" style="17" customWidth="1"/>
    <col min="3" max="3" width="18.140625" style="1" customWidth="1"/>
    <col min="4" max="4" width="13.28515625" style="1" customWidth="1"/>
    <col min="5" max="5" width="10.85546875" style="1" customWidth="1"/>
    <col min="6" max="7" width="11.85546875" style="1" customWidth="1"/>
    <col min="8" max="16384" width="8.85546875" style="1"/>
  </cols>
  <sheetData>
    <row r="1" spans="1:7" ht="60" customHeight="1" x14ac:dyDescent="0.25">
      <c r="A1" s="23" t="s">
        <v>265</v>
      </c>
      <c r="C1"/>
      <c r="D1"/>
      <c r="E1"/>
      <c r="F1"/>
      <c r="G1"/>
    </row>
    <row r="2" spans="1:7" ht="15" customHeight="1" x14ac:dyDescent="0.25">
      <c r="A2" s="23" t="s">
        <v>266</v>
      </c>
      <c r="C2"/>
      <c r="D2"/>
      <c r="E2"/>
      <c r="F2"/>
      <c r="G2"/>
    </row>
    <row r="3" spans="1:7" ht="15" customHeight="1" x14ac:dyDescent="0.25">
      <c r="A3" s="23" t="s">
        <v>349</v>
      </c>
      <c r="C3"/>
      <c r="D3"/>
      <c r="E3"/>
      <c r="F3"/>
      <c r="G3"/>
    </row>
    <row r="4" spans="1:7" ht="15" customHeight="1" x14ac:dyDescent="0.25">
      <c r="A4" s="23" t="s">
        <v>267</v>
      </c>
      <c r="C4"/>
      <c r="D4"/>
      <c r="E4"/>
      <c r="F4"/>
      <c r="G4"/>
    </row>
    <row r="5" spans="1:7" s="4" customFormat="1" ht="15" customHeight="1" x14ac:dyDescent="0.25">
      <c r="A5" s="23" t="s">
        <v>268</v>
      </c>
      <c r="B5" s="17"/>
      <c r="C5" t="s">
        <v>88</v>
      </c>
      <c r="D5" t="s">
        <v>93</v>
      </c>
      <c r="E5" t="s">
        <v>286</v>
      </c>
      <c r="F5" t="s">
        <v>238</v>
      </c>
      <c r="G5" t="s">
        <v>239</v>
      </c>
    </row>
    <row r="6" spans="1:7" s="4" customFormat="1" ht="15" customHeight="1" x14ac:dyDescent="0.25">
      <c r="A6" s="23" t="s">
        <v>269</v>
      </c>
      <c r="B6" s="17"/>
      <c r="C6" t="s">
        <v>89</v>
      </c>
      <c r="D6" t="s">
        <v>202</v>
      </c>
      <c r="E6" s="59">
        <v>30000</v>
      </c>
      <c r="F6" s="59">
        <v>80000</v>
      </c>
      <c r="G6" s="59">
        <v>30000</v>
      </c>
    </row>
    <row r="7" spans="1:7" s="4" customFormat="1" ht="15" customHeight="1" x14ac:dyDescent="0.25">
      <c r="A7" s="23" t="s">
        <v>270</v>
      </c>
      <c r="B7" s="17"/>
      <c r="C7" t="s">
        <v>89</v>
      </c>
      <c r="D7" t="s">
        <v>49</v>
      </c>
      <c r="E7" s="59">
        <v>10000</v>
      </c>
      <c r="F7" s="59">
        <v>30000</v>
      </c>
      <c r="G7" s="59">
        <v>40000</v>
      </c>
    </row>
    <row r="8" spans="1:7" s="4" customFormat="1" ht="15" customHeight="1" x14ac:dyDescent="0.25">
      <c r="A8" s="23" t="s">
        <v>271</v>
      </c>
      <c r="B8" s="17"/>
      <c r="C8" t="s">
        <v>55</v>
      </c>
      <c r="D8" t="s">
        <v>55</v>
      </c>
      <c r="E8" s="59">
        <v>30000</v>
      </c>
      <c r="F8" s="59">
        <v>15000</v>
      </c>
      <c r="G8" s="59">
        <v>20000</v>
      </c>
    </row>
    <row r="9" spans="1:7" s="4" customFormat="1" ht="15" customHeight="1" x14ac:dyDescent="0.25">
      <c r="A9" s="23" t="s">
        <v>272</v>
      </c>
      <c r="B9" s="17"/>
      <c r="C9" t="s">
        <v>55</v>
      </c>
      <c r="D9" t="s">
        <v>201</v>
      </c>
      <c r="E9" s="59">
        <v>25000</v>
      </c>
      <c r="F9" s="59">
        <v>80000</v>
      </c>
      <c r="G9" s="59">
        <v>120000</v>
      </c>
    </row>
    <row r="10" spans="1:7" s="4" customFormat="1" ht="15" customHeight="1" x14ac:dyDescent="0.25">
      <c r="A10" s="23" t="s">
        <v>16</v>
      </c>
      <c r="B10" s="17"/>
      <c r="C10" t="s">
        <v>199</v>
      </c>
      <c r="D10" t="s">
        <v>236</v>
      </c>
      <c r="E10" s="59">
        <v>80000</v>
      </c>
      <c r="F10" s="59">
        <v>40000</v>
      </c>
      <c r="G10" s="59">
        <v>20000</v>
      </c>
    </row>
    <row r="11" spans="1:7" s="4" customFormat="1" ht="15" customHeight="1" x14ac:dyDescent="0.25">
      <c r="A11" s="23"/>
      <c r="B11" s="17"/>
      <c r="C11" t="s">
        <v>199</v>
      </c>
      <c r="D11" t="s">
        <v>203</v>
      </c>
      <c r="E11" s="59">
        <v>90000</v>
      </c>
      <c r="F11" s="59">
        <v>35000</v>
      </c>
      <c r="G11" s="59">
        <v>25000</v>
      </c>
    </row>
    <row r="12" spans="1:7" s="4" customFormat="1" ht="15" customHeight="1" x14ac:dyDescent="0.25">
      <c r="A12" s="23"/>
      <c r="B12" s="17"/>
      <c r="C12" t="s">
        <v>63</v>
      </c>
      <c r="D12" t="s">
        <v>64</v>
      </c>
      <c r="E12" s="59">
        <v>90000</v>
      </c>
      <c r="F12" s="59">
        <v>110000</v>
      </c>
      <c r="G12" s="59">
        <v>200000</v>
      </c>
    </row>
    <row r="13" spans="1:7" s="4" customFormat="1" ht="15" customHeight="1" x14ac:dyDescent="0.25">
      <c r="A13" s="23"/>
      <c r="B13" s="17"/>
      <c r="C13" t="s">
        <v>63</v>
      </c>
      <c r="D13" t="s">
        <v>65</v>
      </c>
      <c r="E13" s="59">
        <v>75000</v>
      </c>
      <c r="F13" s="59">
        <v>82000</v>
      </c>
      <c r="G13" s="59">
        <v>150000</v>
      </c>
    </row>
    <row r="14" spans="1:7" s="4" customFormat="1" ht="15" customHeight="1" x14ac:dyDescent="0.25">
      <c r="A14" s="23"/>
      <c r="B14" s="17"/>
      <c r="C14"/>
      <c r="D14"/>
      <c r="E14"/>
      <c r="F14"/>
      <c r="G14"/>
    </row>
    <row r="15" spans="1:7" s="4" customFormat="1" ht="15" customHeight="1" x14ac:dyDescent="0.25">
      <c r="A15" s="23"/>
      <c r="B15" s="17"/>
      <c r="C15"/>
      <c r="D15"/>
      <c r="E15"/>
      <c r="F15"/>
      <c r="G15"/>
    </row>
    <row r="16" spans="1:7" s="4" customFormat="1" ht="15" customHeight="1" x14ac:dyDescent="0.25">
      <c r="A16" s="23"/>
      <c r="B16" s="17"/>
      <c r="C16"/>
      <c r="D16"/>
      <c r="E16"/>
      <c r="F16"/>
      <c r="G16"/>
    </row>
    <row r="17" spans="1:7" s="4" customFormat="1" ht="15" customHeight="1" x14ac:dyDescent="0.25">
      <c r="A17" s="23"/>
      <c r="B17" s="17"/>
      <c r="C17"/>
      <c r="D17"/>
      <c r="E17"/>
      <c r="F17"/>
      <c r="G17"/>
    </row>
    <row r="18" spans="1:7" s="4" customFormat="1" ht="15" customHeight="1" x14ac:dyDescent="0.25">
      <c r="A18" s="23"/>
      <c r="B18" s="17"/>
      <c r="C18"/>
      <c r="D18"/>
      <c r="E18"/>
      <c r="F18"/>
      <c r="G18"/>
    </row>
    <row r="19" spans="1:7" s="4" customFormat="1" ht="15" customHeight="1" x14ac:dyDescent="0.25">
      <c r="A19" s="23"/>
      <c r="B19" s="17"/>
      <c r="C19"/>
      <c r="D19"/>
      <c r="E19"/>
      <c r="F19"/>
      <c r="G19"/>
    </row>
    <row r="20" spans="1:7" s="4" customFormat="1" ht="15" customHeight="1" x14ac:dyDescent="0.25">
      <c r="A20" s="23"/>
      <c r="B20" s="17"/>
      <c r="C20"/>
      <c r="D20"/>
      <c r="E20"/>
      <c r="F20"/>
      <c r="G20"/>
    </row>
    <row r="21" spans="1:7" s="4" customFormat="1" ht="15" customHeight="1" x14ac:dyDescent="0.25">
      <c r="A21" s="23"/>
      <c r="B21" s="17"/>
      <c r="C21"/>
      <c r="D21"/>
      <c r="E21"/>
      <c r="F21"/>
      <c r="G21"/>
    </row>
    <row r="22" spans="1:7" s="4" customFormat="1" ht="15" customHeight="1" x14ac:dyDescent="0.25">
      <c r="A22" s="23"/>
      <c r="B22" s="17"/>
    </row>
    <row r="23" spans="1:7" s="4" customFormat="1" ht="15" customHeight="1" x14ac:dyDescent="0.25">
      <c r="A23" s="23"/>
      <c r="B23" s="17"/>
    </row>
    <row r="24" spans="1:7" s="4" customFormat="1" ht="15" customHeight="1" x14ac:dyDescent="0.25">
      <c r="A24" s="23"/>
      <c r="B24" s="17"/>
    </row>
    <row r="27" spans="1:7" ht="15" customHeight="1" x14ac:dyDescent="0.25">
      <c r="A27" s="23" t="s">
        <v>273</v>
      </c>
      <c r="C27"/>
      <c r="D27"/>
      <c r="E27"/>
      <c r="F27"/>
      <c r="G27"/>
    </row>
    <row r="28" spans="1:7" ht="15" customHeight="1" x14ac:dyDescent="0.25">
      <c r="A28" s="23" t="s">
        <v>274</v>
      </c>
      <c r="C28"/>
      <c r="D28"/>
      <c r="E28"/>
      <c r="F28"/>
      <c r="G28"/>
    </row>
    <row r="29" spans="1:7" ht="15" customHeight="1" x14ac:dyDescent="0.25">
      <c r="A29" s="23" t="s">
        <v>350</v>
      </c>
      <c r="C29"/>
      <c r="D29"/>
      <c r="E29"/>
      <c r="F29"/>
      <c r="G29"/>
    </row>
    <row r="30" spans="1:7" ht="15" customHeight="1" x14ac:dyDescent="0.25">
      <c r="A30" s="23" t="s">
        <v>275</v>
      </c>
      <c r="C30"/>
      <c r="D30"/>
      <c r="E30"/>
      <c r="F30"/>
      <c r="G30"/>
    </row>
    <row r="31" spans="1:7" ht="15" customHeight="1" x14ac:dyDescent="0.25">
      <c r="A31" s="23" t="s">
        <v>276</v>
      </c>
    </row>
    <row r="32" spans="1:7" ht="15" customHeight="1" x14ac:dyDescent="0.25">
      <c r="A32" s="23" t="s">
        <v>277</v>
      </c>
      <c r="C32"/>
      <c r="D32"/>
      <c r="E32"/>
      <c r="F32"/>
      <c r="G32"/>
    </row>
    <row r="33" spans="1:7" ht="15" customHeight="1" x14ac:dyDescent="0.25">
      <c r="A33" s="23" t="s">
        <v>351</v>
      </c>
    </row>
    <row r="34" spans="1:7" ht="15" customHeight="1" x14ac:dyDescent="0.25">
      <c r="A34" s="23" t="s">
        <v>225</v>
      </c>
      <c r="C34" t="s">
        <v>88</v>
      </c>
      <c r="D34" t="s">
        <v>93</v>
      </c>
      <c r="E34" t="s">
        <v>286</v>
      </c>
      <c r="F34" t="s">
        <v>238</v>
      </c>
      <c r="G34" t="s">
        <v>239</v>
      </c>
    </row>
    <row r="35" spans="1:7" ht="15" customHeight="1" x14ac:dyDescent="0.25">
      <c r="C35" t="s">
        <v>55</v>
      </c>
      <c r="D35" t="s">
        <v>55</v>
      </c>
      <c r="E35" s="59">
        <v>30000</v>
      </c>
      <c r="F35" s="59">
        <v>15000</v>
      </c>
      <c r="G35" s="59">
        <v>20000</v>
      </c>
    </row>
    <row r="36" spans="1:7" ht="15" customHeight="1" x14ac:dyDescent="0.25">
      <c r="C36" t="s">
        <v>55</v>
      </c>
      <c r="D36" t="s">
        <v>201</v>
      </c>
      <c r="E36" s="59">
        <v>25000</v>
      </c>
      <c r="F36" s="59">
        <v>80000</v>
      </c>
      <c r="G36" s="59">
        <v>120000</v>
      </c>
    </row>
    <row r="37" spans="1:7" ht="15" customHeight="1" x14ac:dyDescent="0.25">
      <c r="C37" t="s">
        <v>199</v>
      </c>
      <c r="D37" t="s">
        <v>204</v>
      </c>
      <c r="E37" s="59">
        <v>80000</v>
      </c>
      <c r="F37" s="59">
        <v>40000</v>
      </c>
      <c r="G37" s="59">
        <v>20000</v>
      </c>
    </row>
    <row r="38" spans="1:7" ht="15" customHeight="1" x14ac:dyDescent="0.25">
      <c r="C38" t="s">
        <v>199</v>
      </c>
      <c r="D38" t="s">
        <v>203</v>
      </c>
      <c r="E38" s="59">
        <v>90000</v>
      </c>
      <c r="F38" s="59">
        <v>35000</v>
      </c>
      <c r="G38" s="59">
        <v>25000</v>
      </c>
    </row>
    <row r="39" spans="1:7" ht="15" customHeight="1" x14ac:dyDescent="0.25">
      <c r="C39" t="s">
        <v>63</v>
      </c>
      <c r="D39" t="s">
        <v>64</v>
      </c>
      <c r="E39" s="59">
        <v>90000</v>
      </c>
      <c r="F39" s="59">
        <v>110000</v>
      </c>
      <c r="G39" s="59">
        <v>200000</v>
      </c>
    </row>
    <row r="40" spans="1:7" ht="15" customHeight="1" x14ac:dyDescent="0.25">
      <c r="C40" t="s">
        <v>63</v>
      </c>
      <c r="D40" t="s">
        <v>65</v>
      </c>
      <c r="E40" s="59">
        <v>75000</v>
      </c>
      <c r="F40" s="59">
        <v>82000</v>
      </c>
      <c r="G40" s="59">
        <v>150000</v>
      </c>
    </row>
    <row r="41" spans="1:7" ht="15" customHeight="1" x14ac:dyDescent="0.25">
      <c r="C41" t="s">
        <v>89</v>
      </c>
      <c r="D41" t="s">
        <v>202</v>
      </c>
      <c r="E41" s="59">
        <v>30000</v>
      </c>
      <c r="F41" s="59">
        <v>80000</v>
      </c>
      <c r="G41" s="59">
        <v>30000</v>
      </c>
    </row>
    <row r="42" spans="1:7" ht="15" customHeight="1" x14ac:dyDescent="0.25">
      <c r="C42" t="s">
        <v>89</v>
      </c>
      <c r="D42" t="s">
        <v>49</v>
      </c>
      <c r="E42" s="59">
        <v>10000</v>
      </c>
      <c r="F42" s="59">
        <v>30000</v>
      </c>
      <c r="G42" s="59">
        <v>40000</v>
      </c>
    </row>
    <row r="43" spans="1:7" ht="15" customHeight="1" x14ac:dyDescent="0.25">
      <c r="C43"/>
      <c r="D43"/>
      <c r="E43"/>
      <c r="F43"/>
      <c r="G43"/>
    </row>
    <row r="44" spans="1:7" ht="15" customHeight="1" x14ac:dyDescent="0.25">
      <c r="C44"/>
      <c r="D44"/>
      <c r="E44"/>
      <c r="F44"/>
      <c r="G44"/>
    </row>
    <row r="45" spans="1:7" ht="15" customHeight="1" x14ac:dyDescent="0.25">
      <c r="C45"/>
      <c r="D45"/>
      <c r="E45"/>
      <c r="F45"/>
      <c r="G45"/>
    </row>
    <row r="46" spans="1:7" ht="15" customHeight="1" x14ac:dyDescent="0.25">
      <c r="C46"/>
      <c r="D46"/>
      <c r="E46"/>
      <c r="F46"/>
      <c r="G46"/>
    </row>
    <row r="47" spans="1:7" ht="15" customHeight="1" x14ac:dyDescent="0.25">
      <c r="A47" s="23" t="s">
        <v>278</v>
      </c>
      <c r="C47"/>
      <c r="D47"/>
      <c r="E47"/>
      <c r="F47"/>
      <c r="G47"/>
    </row>
    <row r="48" spans="1:7" ht="15" customHeight="1" x14ac:dyDescent="0.25">
      <c r="A48" s="23" t="s">
        <v>279</v>
      </c>
      <c r="C48"/>
      <c r="D48"/>
      <c r="E48"/>
      <c r="F48"/>
      <c r="G48"/>
    </row>
    <row r="49" spans="1:7" ht="15" customHeight="1" x14ac:dyDescent="0.25">
      <c r="A49" s="23" t="s">
        <v>352</v>
      </c>
      <c r="C49"/>
      <c r="D49"/>
      <c r="E49"/>
      <c r="F49"/>
      <c r="G49"/>
    </row>
    <row r="50" spans="1:7" ht="15" customHeight="1" x14ac:dyDescent="0.25">
      <c r="A50" s="23" t="s">
        <v>280</v>
      </c>
      <c r="C50"/>
      <c r="D50"/>
      <c r="E50"/>
      <c r="F50"/>
      <c r="G50"/>
    </row>
    <row r="51" spans="1:7" ht="15" customHeight="1" x14ac:dyDescent="0.25">
      <c r="A51" s="23" t="s">
        <v>281</v>
      </c>
      <c r="C51"/>
      <c r="D51"/>
      <c r="E51"/>
      <c r="F51"/>
      <c r="G51"/>
    </row>
    <row r="52" spans="1:7" ht="15" customHeight="1" x14ac:dyDescent="0.25">
      <c r="A52" s="23" t="s">
        <v>282</v>
      </c>
      <c r="C52"/>
      <c r="D52"/>
      <c r="E52"/>
      <c r="F52"/>
      <c r="G52"/>
    </row>
    <row r="53" spans="1:7" ht="15" customHeight="1" x14ac:dyDescent="0.25">
      <c r="A53" s="23" t="s">
        <v>283</v>
      </c>
      <c r="C53"/>
      <c r="D53"/>
      <c r="E53"/>
      <c r="F53"/>
      <c r="G53"/>
    </row>
    <row r="54" spans="1:7" ht="15" customHeight="1" x14ac:dyDescent="0.25">
      <c r="A54" s="23" t="s">
        <v>284</v>
      </c>
      <c r="C54" t="s">
        <v>88</v>
      </c>
      <c r="D54" t="s">
        <v>93</v>
      </c>
      <c r="E54" t="s">
        <v>286</v>
      </c>
      <c r="F54" t="s">
        <v>238</v>
      </c>
      <c r="G54" t="s">
        <v>239</v>
      </c>
    </row>
    <row r="55" spans="1:7" ht="15" customHeight="1" x14ac:dyDescent="0.25">
      <c r="C55" t="s">
        <v>55</v>
      </c>
      <c r="D55" t="s">
        <v>55</v>
      </c>
      <c r="E55" s="59">
        <v>30000</v>
      </c>
      <c r="F55" s="59">
        <v>15000</v>
      </c>
      <c r="G55" s="59">
        <v>20000</v>
      </c>
    </row>
    <row r="56" spans="1:7" ht="15" customHeight="1" x14ac:dyDescent="0.25">
      <c r="C56" t="s">
        <v>55</v>
      </c>
      <c r="D56" t="s">
        <v>201</v>
      </c>
      <c r="E56" s="59">
        <v>25000</v>
      </c>
      <c r="F56" s="59">
        <v>80000</v>
      </c>
      <c r="G56" s="59">
        <v>120000</v>
      </c>
    </row>
    <row r="57" spans="1:7" ht="15" customHeight="1" x14ac:dyDescent="0.25">
      <c r="C57" t="s">
        <v>199</v>
      </c>
      <c r="D57" t="s">
        <v>204</v>
      </c>
      <c r="E57" s="59">
        <v>80000</v>
      </c>
      <c r="F57" s="59">
        <v>40000</v>
      </c>
      <c r="G57" s="59">
        <v>20000</v>
      </c>
    </row>
    <row r="58" spans="1:7" ht="15" customHeight="1" x14ac:dyDescent="0.25">
      <c r="C58" t="s">
        <v>199</v>
      </c>
      <c r="D58" t="s">
        <v>203</v>
      </c>
      <c r="E58" s="59">
        <v>90000</v>
      </c>
      <c r="F58" s="59">
        <v>35000</v>
      </c>
      <c r="G58" s="59">
        <v>25000</v>
      </c>
    </row>
    <row r="59" spans="1:7" ht="15" customHeight="1" x14ac:dyDescent="0.25">
      <c r="C59" t="s">
        <v>63</v>
      </c>
      <c r="D59" t="s">
        <v>64</v>
      </c>
      <c r="E59" s="59">
        <v>90000</v>
      </c>
      <c r="F59" s="59">
        <v>110000</v>
      </c>
      <c r="G59" s="59">
        <v>200000</v>
      </c>
    </row>
    <row r="60" spans="1:7" ht="15" customHeight="1" x14ac:dyDescent="0.25">
      <c r="C60" t="s">
        <v>63</v>
      </c>
      <c r="D60" t="s">
        <v>65</v>
      </c>
      <c r="E60" s="59">
        <v>75000</v>
      </c>
      <c r="F60" s="59">
        <v>82000</v>
      </c>
      <c r="G60" s="59">
        <v>150000</v>
      </c>
    </row>
    <row r="61" spans="1:7" ht="15" customHeight="1" x14ac:dyDescent="0.25">
      <c r="C61" t="s">
        <v>89</v>
      </c>
      <c r="D61" t="s">
        <v>202</v>
      </c>
      <c r="E61" s="59">
        <v>30000</v>
      </c>
      <c r="F61" s="59">
        <v>80000</v>
      </c>
      <c r="G61" s="59">
        <v>30000</v>
      </c>
    </row>
    <row r="62" spans="1:7" ht="15" customHeight="1" x14ac:dyDescent="0.25">
      <c r="C62" t="s">
        <v>89</v>
      </c>
      <c r="D62" t="s">
        <v>49</v>
      </c>
      <c r="E62" s="59">
        <v>10000</v>
      </c>
      <c r="F62" s="59">
        <v>30000</v>
      </c>
      <c r="G62" s="59">
        <v>40000</v>
      </c>
    </row>
    <row r="68" spans="1:7" ht="15" customHeight="1" x14ac:dyDescent="0.25">
      <c r="A68" s="23" t="s">
        <v>43</v>
      </c>
    </row>
    <row r="69" spans="1:7" ht="15" customHeight="1" x14ac:dyDescent="0.25">
      <c r="A69" s="23" t="s">
        <v>265</v>
      </c>
      <c r="C69"/>
      <c r="D69"/>
      <c r="E69"/>
      <c r="F69"/>
      <c r="G69"/>
    </row>
    <row r="70" spans="1:7" ht="15" customHeight="1" x14ac:dyDescent="0.25">
      <c r="A70" s="23" t="s">
        <v>285</v>
      </c>
      <c r="C70"/>
      <c r="D70"/>
      <c r="E70"/>
      <c r="F70"/>
      <c r="G70"/>
    </row>
    <row r="71" spans="1:7" ht="15" customHeight="1" x14ac:dyDescent="0.25">
      <c r="A71" s="23" t="s">
        <v>48</v>
      </c>
      <c r="C71"/>
      <c r="D71"/>
      <c r="E71"/>
      <c r="F71"/>
      <c r="G71"/>
    </row>
  </sheetData>
  <hyperlinks>
    <hyperlink ref="A69" r:id="rId1" tooltip="Pasirinkite norėdami iš žiniatinklio sužinoti apie sparčiąją duomenų analizę"/>
    <hyperlink ref="A70" r:id="rId2" tooltip="Pasirinkite norėdami iš žiniatinklio sužinoti apie duomenų tendencijų analizę naudojant miniatiūrines diagramas"/>
  </hyperlinks>
  <pageMargins left="0.7" right="0.7" top="0.75" bottom="0.75" header="0.3" footer="0.3"/>
  <pageSetup orientation="portrait" r:id="rId3"/>
  <drawing r:id="rId4"/>
  <tableParts count="3">
    <tablePart r:id="rId5"/>
    <tablePart r:id="rId6"/>
    <tablePart r:id="rId7"/>
  </tableParts>
</worksheet>
</file>

<file path=docProps/app.xml><?xml version="1.0" encoding="utf-8"?>
<ap:Properties xmlns:vt="http://schemas.openxmlformats.org/officeDocument/2006/docPropsVTypes" xmlns:ap="http://schemas.openxmlformats.org/officeDocument/2006/extended-properties">
  <ap:DocSecurity>0</ap:DocSecurity>
  <ap:Template>TM10000137</ap:Template>
  <ap:ScaleCrop>false</ap:ScaleCrop>
  <ap:HeadingPairs>
    <vt:vector baseType="variant" size="4">
      <vt:variant>
        <vt:lpstr>Darbalapiai</vt:lpstr>
      </vt:variant>
      <vt:variant>
        <vt:i4>12</vt:i4>
      </vt:variant>
      <vt:variant>
        <vt:lpstr>Įvardinti diapazonai</vt:lpstr>
      </vt:variant>
      <vt:variant>
        <vt:i4>14</vt:i4>
      </vt:variant>
    </vt:vector>
  </ap:HeadingPairs>
  <ap:TitlesOfParts>
    <vt:vector baseType="lpstr" size="26">
      <vt:lpstr>Pradžia</vt:lpstr>
      <vt:lpstr>1. Įtraukti</vt:lpstr>
      <vt:lpstr>2. Užpildyti</vt:lpstr>
      <vt:lpstr>3. Perskirti</vt:lpstr>
      <vt:lpstr>4. Transponuoti</vt:lpstr>
      <vt:lpstr>5. Rūšiuoti ir filtruoti</vt:lpstr>
      <vt:lpstr>6. Lentelės</vt:lpstr>
      <vt:lpstr>7. Išplečiamieji sąrašai</vt:lpstr>
      <vt:lpstr>8. Analizuoti</vt:lpstr>
      <vt:lpstr>9. Diagramos</vt:lpstr>
      <vt:lpstr>10. Lentelės „PivotTable“</vt:lpstr>
      <vt:lpstr>Sužinokite daugiau</vt:lpstr>
      <vt:lpstr>DaugaiuPrekių</vt:lpstr>
      <vt:lpstr>DaugiauPrekių</vt:lpstr>
      <vt:lpstr>DaugiauVaisių</vt:lpstr>
      <vt:lpstr>Mėsa</vt:lpstr>
      <vt:lpstr>PapildomaUžduotis</vt:lpstr>
      <vt:lpstr>Prekės</vt:lpstr>
      <vt:lpstr>'3. Perskirti'!Print_Area</vt:lpstr>
      <vt:lpstr>'5. Rūšiuoti ir filtruoti'!Print_Area</vt:lpstr>
      <vt:lpstr>'8. Analizuoti'!Print_Area</vt:lpstr>
      <vt:lpstr>Suma</vt:lpstr>
      <vt:lpstr>SUMIF</vt:lpstr>
      <vt:lpstr>SUMIFPapildomaUžduotis</vt:lpstr>
      <vt:lpstr>SUMPapildomaUžduotis</vt:lpstr>
      <vt:lpstr>Vaisiai</vt:lpstr>
    </vt:vector>
  </ap:TitlesOfParts>
  <ap:LinksUpToDate>false</ap:LinksUpToDate>
  <ap:SharedDoc>false</ap:SharedDoc>
  <ap:HyperlinksChanged>false</ap:HyperlinksChanged>
  <ap:AppVersion>16.0300</ap:AppVersion>
</ap: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keywords/>
  <cp:lastModifiedBy/>
  <dcterms:created xsi:type="dcterms:W3CDTF">2020-01-28T19:47:00Z</dcterms:created>
  <dcterms:modified xsi:type="dcterms:W3CDTF">2020-03-12T06:34:54Z</dcterms:modified>
  <cp:version/>
</cp:coreProperties>
</file>