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filterPrivacy="1"/>
  <xr:revisionPtr revIDLastSave="0" documentId="13_ncr:1_{F2E96B7A-CCF7-4D2D-8EC7-86D3CD4C5414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주간 근무 시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<sst xmlns="http://schemas.openxmlformats.org/spreadsheetml/2006/main" count="37" uniqueCount="33">
  <si>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직원 이름</t>
  </si>
  <si>
    <t>직원 이름 입력</t>
  </si>
  <si>
    <t>직원 주소 &amp; 연락처 세부 정보</t>
  </si>
  <si>
    <t>나머지 주소 입력</t>
  </si>
  <si>
    <t>구/군/시, 시/도, 우편 번호 입력</t>
  </si>
  <si>
    <t>주 종료 날짜:</t>
  </si>
  <si>
    <t>요일</t>
  </si>
  <si>
    <t>월요일</t>
  </si>
  <si>
    <t>화요일</t>
  </si>
  <si>
    <t>수요일</t>
  </si>
  <si>
    <t>목요일</t>
  </si>
  <si>
    <t>금요일</t>
  </si>
  <si>
    <t>토요일</t>
  </si>
  <si>
    <t>일요일</t>
  </si>
  <si>
    <t>총 시간</t>
  </si>
  <si>
    <t>시간당 급여</t>
  </si>
  <si>
    <t>급여 합계</t>
  </si>
  <si>
    <t>직원 서명</t>
  </si>
  <si>
    <t>정규 근무 
시간</t>
  </si>
  <si>
    <t>요율 입력</t>
  </si>
  <si>
    <t>날짜</t>
  </si>
  <si>
    <t>초과 근무 시간</t>
  </si>
  <si>
    <t>관리자</t>
  </si>
  <si>
    <t>관리자 이름 입력</t>
  </si>
  <si>
    <t>전화:</t>
  </si>
  <si>
    <t>전자 메일:</t>
  </si>
  <si>
    <t>병가</t>
  </si>
  <si>
    <t>관리자 서명</t>
  </si>
  <si>
    <t>전화 번호 입력</t>
  </si>
  <si>
    <t>전자 메일 주소 입력</t>
  </si>
  <si>
    <t>휴가</t>
  </si>
  <si>
    <t>합계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</si>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</sst>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9" formatCode="m&quot;/&quot;d;@"/>
    <numFmt numFmtId="180" formatCode="&quot;₩&quot;#,##0.00"/>
    <numFmt numFmtId="181" formatCode="[&lt;=9999999]###\-####;\(0##\)\ ###\-####"/>
    <numFmt numFmtId="184" formatCode="0.00_ "/>
  </numFmts>
  <fonts count="26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 tint="0.14999847407452621"/>
      <name val="Malgun Gothic"/>
      <family val="3"/>
      <charset val="129"/>
    </font>
    <font>
      <sz val="12"/>
      <color theme="5"/>
      <name val="Malgun Gothic"/>
      <family val="3"/>
      <charset val="129"/>
    </font>
    <font>
      <sz val="12"/>
      <color theme="1" tint="0.14999847407452621"/>
      <name val="Malgun Gothic"/>
      <family val="3"/>
      <charset val="129"/>
    </font>
    <font>
      <b/>
      <sz val="12"/>
      <color theme="1" tint="0.14999847407452621"/>
      <name val="Malgun Gothic"/>
      <family val="3"/>
      <charset val="129"/>
    </font>
    <font>
      <sz val="11"/>
      <color theme="5"/>
      <name val="Malgun Gothic"/>
      <family val="3"/>
      <charset val="129"/>
    </font>
    <font>
      <sz val="11"/>
      <color theme="0"/>
      <name val="Malgun Gothic"/>
      <family val="3"/>
      <charset val="129"/>
    </font>
    <font>
      <b/>
      <sz val="11"/>
      <color theme="1" tint="0.14999847407452621"/>
      <name val="Malgun Gothic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6" fillId="0" borderId="23" applyNumberFormat="0" applyFill="0" applyAlignment="0" applyProtection="0"/>
    <xf numFmtId="0" fontId="7" fillId="0" borderId="24" applyNumberFormat="0" applyFill="0" applyAlignment="0" applyProtection="0"/>
    <xf numFmtId="0" fontId="7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5" applyNumberFormat="0" applyAlignment="0" applyProtection="0"/>
    <xf numFmtId="0" fontId="15" fillId="9" borderId="26" applyNumberFormat="0" applyAlignment="0" applyProtection="0"/>
    <xf numFmtId="0" fontId="13" fillId="9" borderId="25" applyNumberFormat="0" applyAlignment="0" applyProtection="0"/>
    <xf numFmtId="0" fontId="17" fillId="0" borderId="27" applyNumberFormat="0" applyFill="0" applyAlignment="0" applyProtection="0"/>
    <xf numFmtId="0" fontId="8" fillId="10" borderId="28" applyNumberFormat="0" applyAlignment="0" applyProtection="0"/>
    <xf numFmtId="0" fontId="12" fillId="0" borderId="0" applyNumberFormat="0" applyFill="0" applyBorder="0" applyAlignment="0" applyProtection="0"/>
    <xf numFmtId="0" fontId="1" fillId="11" borderId="29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8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 indent="1"/>
    </xf>
    <xf numFmtId="181" fontId="19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left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79" fontId="19" fillId="0" borderId="12" xfId="0" applyNumberFormat="1" applyFont="1" applyBorder="1" applyAlignment="1">
      <alignment horizontal="center" vertical="center"/>
    </xf>
    <xf numFmtId="184" fontId="19" fillId="0" borderId="6" xfId="0" applyNumberFormat="1" applyFont="1" applyBorder="1" applyAlignment="1">
      <alignment horizontal="center" vertical="center"/>
    </xf>
    <xf numFmtId="184" fontId="19" fillId="0" borderId="2" xfId="0" applyNumberFormat="1" applyFont="1" applyBorder="1" applyAlignment="1">
      <alignment horizontal="center" vertical="center"/>
    </xf>
    <xf numFmtId="184" fontId="19" fillId="0" borderId="12" xfId="0" applyNumberFormat="1" applyFont="1" applyBorder="1" applyAlignment="1">
      <alignment horizontal="center" vertical="center"/>
    </xf>
    <xf numFmtId="184" fontId="19" fillId="2" borderId="14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79" fontId="19" fillId="4" borderId="12" xfId="0" applyNumberFormat="1" applyFont="1" applyFill="1" applyBorder="1" applyAlignment="1">
      <alignment horizontal="center" vertical="center"/>
    </xf>
    <xf numFmtId="184" fontId="19" fillId="4" borderId="6" xfId="0" applyNumberFormat="1" applyFont="1" applyFill="1" applyBorder="1" applyAlignment="1">
      <alignment horizontal="center" vertical="center"/>
    </xf>
    <xf numFmtId="184" fontId="19" fillId="4" borderId="2" xfId="0" applyNumberFormat="1" applyFont="1" applyFill="1" applyBorder="1" applyAlignment="1">
      <alignment horizontal="center" vertical="center"/>
    </xf>
    <xf numFmtId="184" fontId="19" fillId="4" borderId="1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79" fontId="19" fillId="0" borderId="12" xfId="0" applyNumberFormat="1" applyFont="1" applyFill="1" applyBorder="1" applyAlignment="1">
      <alignment horizontal="center" vertical="center"/>
    </xf>
    <xf numFmtId="184" fontId="19" fillId="0" borderId="6" xfId="0" applyNumberFormat="1" applyFont="1" applyFill="1" applyBorder="1" applyAlignment="1">
      <alignment horizontal="center" vertical="center"/>
    </xf>
    <xf numFmtId="184" fontId="19" fillId="0" borderId="2" xfId="0" applyNumberFormat="1" applyFont="1" applyFill="1" applyBorder="1" applyAlignment="1">
      <alignment horizontal="center" vertical="center"/>
    </xf>
    <xf numFmtId="184" fontId="19" fillId="0" borderId="12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79" fontId="19" fillId="0" borderId="13" xfId="0" applyNumberFormat="1" applyFont="1" applyBorder="1" applyAlignment="1">
      <alignment horizontal="center" vertical="center"/>
    </xf>
    <xf numFmtId="184" fontId="19" fillId="0" borderId="7" xfId="0" applyNumberFormat="1" applyFont="1" applyBorder="1" applyAlignment="1">
      <alignment horizontal="center" vertical="center"/>
    </xf>
    <xf numFmtId="184" fontId="19" fillId="0" borderId="8" xfId="0" applyNumberFormat="1" applyFont="1" applyBorder="1" applyAlignment="1">
      <alignment horizontal="center" vertical="center"/>
    </xf>
    <xf numFmtId="184" fontId="19" fillId="0" borderId="13" xfId="0" applyNumberFormat="1" applyFont="1" applyBorder="1" applyAlignment="1">
      <alignment horizontal="center" vertical="center"/>
    </xf>
    <xf numFmtId="184" fontId="19" fillId="2" borderId="15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84" fontId="19" fillId="0" borderId="9" xfId="0" applyNumberFormat="1" applyFont="1" applyBorder="1" applyAlignment="1">
      <alignment horizontal="center" vertical="center"/>
    </xf>
    <xf numFmtId="184" fontId="19" fillId="0" borderId="10" xfId="0" applyNumberFormat="1" applyFont="1" applyBorder="1" applyAlignment="1">
      <alignment horizontal="center" vertical="center"/>
    </xf>
    <xf numFmtId="184" fontId="19" fillId="0" borderId="11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10" fontId="19" fillId="4" borderId="17" xfId="0" applyNumberFormat="1" applyFont="1" applyFill="1" applyBorder="1" applyAlignment="1">
      <alignment horizontal="center" vertical="center" wrapText="1"/>
    </xf>
    <xf numFmtId="10" fontId="19" fillId="4" borderId="18" xfId="0" applyNumberFormat="1" applyFont="1" applyFill="1" applyBorder="1" applyAlignment="1">
      <alignment horizontal="center" vertical="center"/>
    </xf>
    <xf numFmtId="10" fontId="19" fillId="4" borderId="19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80" fontId="19" fillId="2" borderId="20" xfId="0" applyNumberFormat="1" applyFont="1" applyFill="1" applyBorder="1" applyAlignment="1">
      <alignment horizontal="center" vertical="center"/>
    </xf>
    <xf numFmtId="180" fontId="19" fillId="2" borderId="21" xfId="0" applyNumberFormat="1" applyFont="1" applyFill="1" applyBorder="1" applyAlignment="1">
      <alignment horizontal="center" vertical="center"/>
    </xf>
    <xf numFmtId="180" fontId="25" fillId="2" borderId="15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horizontal="right" vertical="center" indent="2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5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1" builtinId="3" customBuiltin="1"/>
    <cellStyle name="쉼표 [0]" xfId="2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9525</xdr:colOff>
      <xdr:row>1</xdr:row>
      <xdr:rowOff>0</xdr:rowOff>
    </xdr:to>
    <xdr:pic>
      <xdr:nvPicPr>
        <xdr:cNvPr id="2" name="그림 1" descr="전등의 추상적 그림" title="배너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154936"/>
          <a:ext cx="5886450" cy="1169039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288286</xdr:rowOff>
    </xdr:from>
    <xdr:to>
      <xdr:col>7</xdr:col>
      <xdr:colOff>876300</xdr:colOff>
      <xdr:row>0</xdr:row>
      <xdr:rowOff>755011</xdr:rowOff>
    </xdr:to>
    <xdr:sp macro="" textlink="">
      <xdr:nvSpPr>
        <xdr:cNvPr id="3" name="텍스트 상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9570" y="288286"/>
          <a:ext cx="24955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ko" sz="1800">
              <a:solidFill>
                <a:schemeClr val="tx2">
                  <a:lumMod val="20000"/>
                  <a:lumOff val="80000"/>
                </a:schemeClr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회사 이름</a:t>
          </a:r>
        </a:p>
      </xdr:txBody>
    </xdr:sp>
    <xdr:clientData/>
  </xdr:twoCellAnchor>
  <xdr:twoCellAnchor>
    <xdr:from>
      <xdr:col>5</xdr:col>
      <xdr:colOff>257175</xdr:colOff>
      <xdr:row>0</xdr:row>
      <xdr:rowOff>697861</xdr:rowOff>
    </xdr:from>
    <xdr:to>
      <xdr:col>7</xdr:col>
      <xdr:colOff>876300</xdr:colOff>
      <xdr:row>0</xdr:row>
      <xdr:rowOff>1164586</xdr:rowOff>
    </xdr:to>
    <xdr:sp macro="" textlink="">
      <xdr:nvSpPr>
        <xdr:cNvPr id="8" name="텍스트 상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05300" y="697861"/>
          <a:ext cx="24860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ko" sz="180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주간 근무 시간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75" defaultRowHeight="21" customHeight="1"/>
  <cols>
    <col min="1" max="1" width="1.625" style="4" customWidth="1"/>
    <col min="2" max="2" width="12.625" style="3" customWidth="1"/>
    <col min="3" max="8" width="10.75" style="3" customWidth="1"/>
    <col min="9" max="9" width="1.625" style="4" customWidth="1"/>
    <col min="10" max="16384" width="8.75" style="4"/>
  </cols>
  <sheetData>
    <row r="1" spans="2:9" s="2" customFormat="1" ht="104.25" customHeight="1">
      <c r="B1" s="1"/>
      <c r="C1" s="1"/>
      <c r="D1" s="1"/>
      <c r="E1" s="1"/>
      <c r="F1" s="1"/>
      <c r="G1" s="1"/>
      <c r="H1" s="1"/>
      <c r="I1" s="2" t="s">
        <v>32</v>
      </c>
    </row>
    <row r="2" spans="2:9" s="4" customFormat="1" ht="24" customHeight="1">
      <c r="B2" s="3"/>
      <c r="C2" s="3"/>
      <c r="D2" s="3"/>
      <c r="E2" s="3"/>
      <c r="F2" s="3"/>
      <c r="G2" s="3"/>
      <c r="H2" s="3"/>
    </row>
    <row r="3" spans="2:9" s="8" customFormat="1" ht="24" customHeight="1">
      <c r="B3" s="5" t="s">
        <v>0</v>
      </c>
      <c r="C3" s="6"/>
      <c r="D3" s="6"/>
      <c r="E3" s="7"/>
      <c r="F3" s="5" t="s">
        <v>22</v>
      </c>
      <c r="G3" s="6"/>
      <c r="H3" s="6"/>
    </row>
    <row r="4" spans="2:9" s="4" customFormat="1" ht="24" customHeight="1">
      <c r="B4" s="9" t="s">
        <v>1</v>
      </c>
      <c r="C4" s="3"/>
      <c r="D4" s="3"/>
      <c r="E4" s="3"/>
      <c r="F4" s="9" t="s">
        <v>23</v>
      </c>
      <c r="G4" s="3"/>
      <c r="H4" s="3"/>
    </row>
    <row r="5" spans="2:9" s="4" customFormat="1" ht="24" customHeight="1">
      <c r="B5" s="10"/>
      <c r="C5" s="3"/>
      <c r="D5" s="3"/>
      <c r="E5" s="3"/>
      <c r="F5" s="3"/>
      <c r="G5" s="3"/>
      <c r="H5" s="3"/>
    </row>
    <row r="6" spans="2:9" s="12" customFormat="1" ht="24" customHeight="1">
      <c r="B6" s="5" t="s">
        <v>2</v>
      </c>
      <c r="C6" s="11"/>
      <c r="D6" s="11"/>
      <c r="E6" s="11"/>
      <c r="F6" s="11"/>
      <c r="G6" s="11"/>
      <c r="H6" s="11"/>
    </row>
    <row r="7" spans="2:9" s="4" customFormat="1" ht="24" customHeight="1">
      <c r="B7" s="9" t="s">
        <v>3</v>
      </c>
      <c r="C7" s="3"/>
      <c r="D7" s="3"/>
      <c r="E7" s="3"/>
      <c r="F7" s="13" t="s">
        <v>24</v>
      </c>
      <c r="G7" s="14" t="s">
        <v>28</v>
      </c>
      <c r="H7" s="3"/>
    </row>
    <row r="8" spans="2:9" s="4" customFormat="1" ht="24" customHeight="1">
      <c r="B8" s="9" t="s">
        <v>4</v>
      </c>
      <c r="C8" s="3"/>
      <c r="D8" s="3"/>
      <c r="E8" s="3"/>
      <c r="F8" s="13" t="s">
        <v>25</v>
      </c>
      <c r="G8" s="10" t="s">
        <v>29</v>
      </c>
      <c r="H8" s="3"/>
    </row>
    <row r="9" spans="2:9" s="4" customFormat="1" ht="24" customHeight="1">
      <c r="B9" s="10"/>
      <c r="C9" s="3"/>
      <c r="D9" s="3"/>
      <c r="E9" s="10"/>
      <c r="F9" s="3"/>
      <c r="G9" s="3"/>
      <c r="H9" s="3"/>
    </row>
    <row r="10" spans="2:9" s="4" customFormat="1" ht="24" customHeight="1">
      <c r="B10" s="15" t="s">
        <v>5</v>
      </c>
      <c r="C10" s="16">
        <f ca="1">TODAY()-WEEKDAY(TODAY(),1)</f>
        <v>43666</v>
      </c>
      <c r="D10" s="16"/>
      <c r="E10" s="3"/>
      <c r="F10" s="3"/>
      <c r="G10" s="3"/>
      <c r="H10" s="3"/>
    </row>
    <row r="11" spans="2:9" s="4" customFormat="1" ht="9" customHeight="1">
      <c r="B11" s="3"/>
      <c r="C11" s="3"/>
      <c r="D11" s="3"/>
      <c r="E11" s="3"/>
      <c r="F11" s="3"/>
      <c r="G11" s="3"/>
      <c r="H11" s="3"/>
    </row>
    <row r="12" spans="2:9" s="21" customFormat="1" ht="36" customHeight="1">
      <c r="B12" s="17" t="s">
        <v>6</v>
      </c>
      <c r="C12" s="18"/>
      <c r="D12" s="19" t="s">
        <v>18</v>
      </c>
      <c r="E12" s="19" t="s">
        <v>21</v>
      </c>
      <c r="F12" s="19" t="s">
        <v>26</v>
      </c>
      <c r="G12" s="19" t="s">
        <v>30</v>
      </c>
      <c r="H12" s="20" t="s">
        <v>31</v>
      </c>
    </row>
    <row r="13" spans="2:9" s="4" customFormat="1" ht="24" customHeight="1">
      <c r="B13" s="22" t="s">
        <v>7</v>
      </c>
      <c r="C13" s="23">
        <f ca="1">IF($C$10=0,"",$C$10-6)</f>
        <v>43660</v>
      </c>
      <c r="D13" s="24"/>
      <c r="E13" s="25"/>
      <c r="F13" s="25"/>
      <c r="G13" s="26"/>
      <c r="H13" s="27">
        <f>SUM(D13:G13)</f>
        <v>0</v>
      </c>
    </row>
    <row r="14" spans="2:9" s="4" customFormat="1" ht="24" customHeight="1">
      <c r="B14" s="28" t="s">
        <v>8</v>
      </c>
      <c r="C14" s="29">
        <f ca="1">IF($C$10=0,"",$C$10-5)</f>
        <v>43661</v>
      </c>
      <c r="D14" s="30"/>
      <c r="E14" s="31"/>
      <c r="F14" s="31"/>
      <c r="G14" s="32"/>
      <c r="H14" s="27">
        <f t="shared" ref="H14:H19" si="0">SUM(D14:G14)</f>
        <v>0</v>
      </c>
    </row>
    <row r="15" spans="2:9" s="4" customFormat="1" ht="24" customHeight="1">
      <c r="B15" s="33" t="s">
        <v>9</v>
      </c>
      <c r="C15" s="34">
        <f ca="1">IF($C$10=0,"",$C$10-4)</f>
        <v>43662</v>
      </c>
      <c r="D15" s="35"/>
      <c r="E15" s="36"/>
      <c r="F15" s="36"/>
      <c r="G15" s="37"/>
      <c r="H15" s="27">
        <f t="shared" si="0"/>
        <v>0</v>
      </c>
    </row>
    <row r="16" spans="2:9" s="4" customFormat="1" ht="24" customHeight="1">
      <c r="B16" s="28" t="s">
        <v>10</v>
      </c>
      <c r="C16" s="29">
        <f ca="1">IF($C$10=0,"",$C$10-3)</f>
        <v>43663</v>
      </c>
      <c r="D16" s="30"/>
      <c r="E16" s="31"/>
      <c r="F16" s="31"/>
      <c r="G16" s="32"/>
      <c r="H16" s="27">
        <f t="shared" si="0"/>
        <v>0</v>
      </c>
    </row>
    <row r="17" spans="2:8" s="4" customFormat="1" ht="24" customHeight="1">
      <c r="B17" s="33" t="s">
        <v>11</v>
      </c>
      <c r="C17" s="34">
        <f ca="1">IF($C$10=0,"",$C$10-2)</f>
        <v>43664</v>
      </c>
      <c r="D17" s="35"/>
      <c r="E17" s="36"/>
      <c r="F17" s="36"/>
      <c r="G17" s="37"/>
      <c r="H17" s="27">
        <f t="shared" si="0"/>
        <v>0</v>
      </c>
    </row>
    <row r="18" spans="2:8" s="4" customFormat="1" ht="24" customHeight="1">
      <c r="B18" s="28" t="s">
        <v>12</v>
      </c>
      <c r="C18" s="29">
        <f ca="1">IF($C$10=0,"",$C$10-1)</f>
        <v>43665</v>
      </c>
      <c r="D18" s="30"/>
      <c r="E18" s="31"/>
      <c r="F18" s="31"/>
      <c r="G18" s="32"/>
      <c r="H18" s="27">
        <f t="shared" si="0"/>
        <v>0</v>
      </c>
    </row>
    <row r="19" spans="2:8" s="4" customFormat="1" ht="24" customHeight="1">
      <c r="B19" s="38" t="s">
        <v>13</v>
      </c>
      <c r="C19" s="39">
        <f ca="1">IF($C$10=0,"",$C$10)</f>
        <v>43666</v>
      </c>
      <c r="D19" s="40"/>
      <c r="E19" s="41"/>
      <c r="F19" s="41"/>
      <c r="G19" s="42"/>
      <c r="H19" s="43">
        <f t="shared" si="0"/>
        <v>0</v>
      </c>
    </row>
    <row r="20" spans="2:8" s="46" customFormat="1" ht="24" customHeight="1">
      <c r="B20" s="44"/>
      <c r="C20" s="45"/>
      <c r="D20" s="45"/>
      <c r="E20" s="45"/>
      <c r="F20" s="45"/>
      <c r="G20" s="45"/>
      <c r="H20" s="45"/>
    </row>
    <row r="21" spans="2:8" s="4" customFormat="1" ht="24" customHeight="1">
      <c r="B21" s="47" t="s">
        <v>14</v>
      </c>
      <c r="C21" s="48"/>
      <c r="D21" s="49">
        <f>SUM(D13:D19)</f>
        <v>0</v>
      </c>
      <c r="E21" s="50">
        <f>SUM(E13:E19)</f>
        <v>0</v>
      </c>
      <c r="F21" s="50">
        <f>SUM(F13:F19)</f>
        <v>0</v>
      </c>
      <c r="G21" s="50">
        <f t="shared" ref="G21:H21" si="1">SUM(G13:G19)</f>
        <v>0</v>
      </c>
      <c r="H21" s="51">
        <f t="shared" si="1"/>
        <v>0</v>
      </c>
    </row>
    <row r="22" spans="2:8" s="4" customFormat="1" ht="24" customHeight="1">
      <c r="B22" s="52" t="s">
        <v>15</v>
      </c>
      <c r="C22" s="53"/>
      <c r="D22" s="54" t="s">
        <v>19</v>
      </c>
      <c r="E22" s="55" t="s">
        <v>19</v>
      </c>
      <c r="F22" s="55" t="s">
        <v>19</v>
      </c>
      <c r="G22" s="55" t="s">
        <v>19</v>
      </c>
      <c r="H22" s="56"/>
    </row>
    <row r="23" spans="2:8" s="4" customFormat="1" ht="24" customHeight="1">
      <c r="B23" s="57" t="s">
        <v>16</v>
      </c>
      <c r="C23" s="58"/>
      <c r="D23" s="59" t="str">
        <f>IFERROR(D21*D22,"")</f>
        <v/>
      </c>
      <c r="E23" s="60" t="str">
        <f t="shared" ref="E23:G23" si="2">IFERROR(E21*E22,"")</f>
        <v/>
      </c>
      <c r="F23" s="60" t="str">
        <f t="shared" si="2"/>
        <v/>
      </c>
      <c r="G23" s="60" t="str">
        <f t="shared" si="2"/>
        <v/>
      </c>
      <c r="H23" s="61">
        <f>SUM(D23:G23)</f>
        <v>0</v>
      </c>
    </row>
    <row r="24" spans="2:8" s="4" customFormat="1" ht="21" customHeight="1">
      <c r="B24" s="3"/>
      <c r="C24" s="3"/>
      <c r="D24" s="3"/>
      <c r="E24" s="3"/>
      <c r="F24" s="3"/>
      <c r="G24" s="3"/>
      <c r="H24" s="3"/>
    </row>
    <row r="25" spans="2:8" s="4" customFormat="1" ht="42" customHeight="1">
      <c r="B25" s="62"/>
      <c r="C25" s="62"/>
      <c r="D25" s="63"/>
      <c r="E25" s="3"/>
      <c r="F25" s="62"/>
      <c r="G25" s="62"/>
      <c r="H25" s="63"/>
    </row>
    <row r="26" spans="2:8" s="4" customFormat="1" ht="21" customHeight="1">
      <c r="B26" s="64" t="s">
        <v>17</v>
      </c>
      <c r="C26" s="3"/>
      <c r="D26" s="65" t="s">
        <v>20</v>
      </c>
      <c r="F26" s="66" t="s">
        <v>27</v>
      </c>
      <c r="G26" s="66"/>
      <c r="H26" s="65" t="s">
        <v>20</v>
      </c>
    </row>
    <row r="27" spans="2:8" s="4" customFormat="1" ht="16.5">
      <c r="B27" s="9"/>
      <c r="C27" s="3"/>
      <c r="D27" s="3"/>
      <c r="E27" s="3"/>
      <c r="F27" s="67"/>
      <c r="G27" s="67"/>
      <c r="H27" s="3"/>
    </row>
    <row r="28" spans="2:8" s="4" customFormat="1" ht="21" customHeight="1">
      <c r="B28" s="3"/>
      <c r="C28" s="3"/>
      <c r="F28" s="3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phoneticPr fontId="18" type="noConversion"/>
  <dataValidations count="6">
    <dataValidation allowBlank="1" showInputMessage="1" showErrorMessage="1" promptTitle="주간 근무 시간" prompt="_x000a_회사 이름, 관리자 및 직원 세부 정보 입력._x000a__x000a_셀 C10에 끝나는 주를 입력하고 표에 일별 근무 시간을 입력합니다._x000a__x000a_D22:G22에서 다른 시간당 급여를 입력합니다." sqref="A1" xr:uid="{00000000-0002-0000-0000-000000000000}"/>
    <dataValidation allowBlank="1" showInputMessage="1" showErrorMessage="1" prompt="이 셀에 주 종료 날짜를 입력합니다." sqref="C10:D10" xr:uid="{00000000-0002-0000-0000-000001000000}"/>
    <dataValidation allowBlank="1" showInputMessage="1" showErrorMessage="1" prompt="규정 근무 시간의 급여 입력" sqref="D22" xr:uid="{00000000-0002-0000-0000-000002000000}"/>
    <dataValidation allowBlank="1" showInputMessage="1" showErrorMessage="1" prompt="초과 작업 시간의 급여 입력" sqref="E22" xr:uid="{00000000-0002-0000-0000-000003000000}"/>
    <dataValidation allowBlank="1" showInputMessage="1" showErrorMessage="1" prompt="병가 시간의 급여 입력" sqref="F22" xr:uid="{00000000-0002-0000-0000-000004000000}"/>
    <dataValidation allowBlank="1" showInputMessage="1" showErrorMessage="1" prompt="휴가 시간의 급여 입력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주간 근무 시간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2019-07-25T04:04:27Z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