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8"/>
  <workbookPr codeName="ThisWorkbook"/>
  <mc:AlternateContent xmlns:mc="http://schemas.openxmlformats.org/markup-compatibility/2006">
    <mc:Choice Requires="x15">
      <x15ac:absPath xmlns:x15ac="http://schemas.microsoft.com/office/spreadsheetml/2010/11/ac" url="\\Deli\projects\Office_Online\technicians\KaBezd\bugfix\ko-KR\target\"/>
    </mc:Choice>
  </mc:AlternateContent>
  <bookViews>
    <workbookView xWindow="0" yWindow="0" windowWidth="28560" windowHeight="12510" xr2:uid="{00000000-000D-0000-FFFF-FFFF00000000}"/>
  </bookViews>
  <sheets>
    <sheet name="초대 추적 표" sheetId="1" r:id="rId1"/>
  </sheets>
  <definedNames>
    <definedName name="_xlnm.Print_Titles" localSheetId="0">'초대 추적 표'!$1:$2</definedName>
    <definedName name="RSVP">초대표[[#Totals],[RSVP]]</definedName>
    <definedName name="결혼식날짜">'초대 추적 표'!$B$2</definedName>
    <definedName name="남은일수">결혼식날짜-TODAY()</definedName>
    <definedName name="미정">초대표[[#Totals],[발송 여부]]-참석회신소계</definedName>
    <definedName name="미정소계">초대표[[#Totals],[발송 여부]]-초대표[[#Totals],[RSVP]]</definedName>
    <definedName name="발송소계">초대표[[#Totals],[발송 여부]]</definedName>
    <definedName name="불참소계">SUMIFS(초대표[인원수],초대표[RSVP],"=아니요")</definedName>
    <definedName name="열제목영역1..B3.1">'초대 추적 표'!$B$1</definedName>
    <definedName name="열제목영역2..B5.1">'초대 추적 표'!$B$3</definedName>
    <definedName name="열제목영역3..B7.1">'초대 추적 표'!$B$5</definedName>
    <definedName name="열제목영역4..B9.1">'초대 추적 표'!$B$7</definedName>
    <definedName name="열제목영역5..B11.1">'초대 추적 표'!$B$9</definedName>
    <definedName name="제목1">초대표[[#Headers],[초대 대상자 이름]]</definedName>
    <definedName name="참석소계">SUM(IF(초대표[RSVP]="예",초대표[인원수]))</definedName>
    <definedName name="참석회신소계">초대표[[#Totals],[RSVP]]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</xcalcf:calcFeatures>
    </ext>
  </extLst>
</workbook>
</file>

<file path=xl/calcChain.xml><?xml version="1.0" encoding="utf-8"?>
<calcChain xmlns="http://schemas.openxmlformats.org/spreadsheetml/2006/main">
  <c r="E19" i="1" l="1"/>
  <c r="F19" i="1"/>
  <c r="B8" i="1" l="1"/>
  <c r="B6" i="1"/>
  <c r="B10" i="1" l="1"/>
  <c r="G19" i="1"/>
  <c r="B2" i="1" l="1"/>
  <c r="B4" i="1" l="1"/>
</calcChain>
</file>

<file path=xl/sharedStrings.xml><?xml version="1.0" encoding="utf-8"?>
<sst xmlns="http://schemas.openxmlformats.org/spreadsheetml/2006/main" count="160" uniqueCount="44">
  <si>
    <t>결혼식 날짜</t>
  </si>
  <si>
    <t>남은 일 수</t>
  </si>
  <si>
    <t>참석</t>
  </si>
  <si>
    <t>불참</t>
  </si>
  <si>
    <t>미정</t>
  </si>
  <si>
    <t>결혼식 초대 추적 표</t>
  </si>
  <si>
    <t>초대 대상자 이름</t>
  </si>
  <si>
    <t>초대 대상자 1</t>
  </si>
  <si>
    <t>초대 대상자 2</t>
  </si>
  <si>
    <t>초대 대상자 3</t>
  </si>
  <si>
    <t>초대 대상자 4</t>
  </si>
  <si>
    <t>초대 대상자 5</t>
  </si>
  <si>
    <t>초대 대상자 6</t>
  </si>
  <si>
    <t>초대 대상자 7</t>
  </si>
  <si>
    <t>초대 대상자 8</t>
  </si>
  <si>
    <t>초대 대상자 9</t>
  </si>
  <si>
    <t>초대 대상자 10</t>
  </si>
  <si>
    <t>초대 대상자 11</t>
  </si>
  <si>
    <t>초대 대상자 12</t>
  </si>
  <si>
    <t>초대 대상자 13</t>
  </si>
  <si>
    <t>합계:</t>
  </si>
  <si>
    <t>발송 여부</t>
  </si>
  <si>
    <t>예</t>
  </si>
  <si>
    <t>RSVP</t>
  </si>
  <si>
    <t>아니요</t>
  </si>
  <si>
    <t>인원수</t>
  </si>
  <si>
    <t>관계</t>
  </si>
  <si>
    <t>본인</t>
  </si>
  <si>
    <t>배우자</t>
  </si>
  <si>
    <t>친척</t>
  </si>
  <si>
    <t>기타</t>
  </si>
  <si>
    <t>친구</t>
  </si>
  <si>
    <t>하객 이름</t>
  </si>
  <si>
    <t>배우자 이름</t>
  </si>
  <si>
    <t>친척 이름</t>
  </si>
  <si>
    <t>기타 이름</t>
  </si>
  <si>
    <t>친구 이름</t>
  </si>
  <si>
    <t>주소</t>
  </si>
  <si>
    <t>도시</t>
  </si>
  <si>
    <t>시/도</t>
  </si>
  <si>
    <t>우편</t>
  </si>
  <si>
    <t>전화 번호</t>
  </si>
  <si>
    <t>초대 대상자 전자 메일</t>
  </si>
  <si>
    <t>someone@example.com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</si>
</sst>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2" formatCode="_-&quot;₩&quot;* #,##0_-;\-&quot;₩&quot;* #,##0_-;_-&quot;₩&quot;* &quot;-&quot;_-;_-@_-"/>
    <numFmt numFmtId="44" formatCode="_-&quot;₩&quot;* #,##0.00_-;\-&quot;₩&quot;* #,##0.00_-;_-&quot;₩&quot;* &quot;-&quot;??_-;_-@_-"/>
    <numFmt numFmtId="176" formatCode="_(* #,##0_);_(* \(#,##0\);_(* &quot;-&quot;_);_(@_)"/>
    <numFmt numFmtId="177" formatCode="_(* #,##0.00_);_(* \(#,##0.00\);_(* &quot;-&quot;??_);_(@_)"/>
    <numFmt numFmtId="178" formatCode="[&lt;=9999999]###\-####;\(###\)\ ###\-####"/>
    <numFmt numFmtId="179" formatCode="yy&quot;-&quot;m&quot;-&quot;d;@"/>
    <numFmt numFmtId="180" formatCode="0_ "/>
  </numFmts>
  <fonts count="32">
    <font>
      <sz val="11"/>
      <color theme="1"/>
      <name val="Malgun Gothic"/>
      <family val="2"/>
    </font>
    <font>
      <sz val="11"/>
      <color theme="1"/>
      <name val="Malgun Gothic"/>
      <family val="2"/>
    </font>
    <font>
      <sz val="11"/>
      <color theme="0"/>
      <name val="Malgun Gothic"/>
      <family val="2"/>
    </font>
    <font>
      <sz val="11"/>
      <color rgb="FF9C0006"/>
      <name val="Malgun Gothic"/>
      <family val="2"/>
    </font>
    <font>
      <b/>
      <sz val="11"/>
      <color rgb="FFFA7D00"/>
      <name val="Malgun Gothic"/>
      <family val="2"/>
    </font>
    <font>
      <b/>
      <sz val="11"/>
      <color theme="0"/>
      <name val="Malgun Gothic"/>
      <family val="2"/>
    </font>
    <font>
      <i/>
      <sz val="11"/>
      <color rgb="FF7F7F7F"/>
      <name val="Malgun Gothic"/>
      <family val="2"/>
    </font>
    <font>
      <sz val="11"/>
      <color rgb="FF006100"/>
      <name val="Malgun Gothic"/>
      <family val="2"/>
    </font>
    <font>
      <sz val="11"/>
      <color theme="3"/>
      <name val="Malgun Gothic"/>
      <family val="2"/>
    </font>
    <font>
      <b/>
      <sz val="14"/>
      <color theme="0"/>
      <name val="Malgun Gothic"/>
      <family val="2"/>
    </font>
    <font>
      <sz val="36"/>
      <color theme="2" tint="-0.499984740745262"/>
      <name val="Malgun Gothic"/>
      <family val="2"/>
    </font>
    <font>
      <b/>
      <sz val="24"/>
      <color theme="2" tint="-0.499984740745262"/>
      <name val="Malgun Gothic"/>
      <family val="2"/>
    </font>
    <font>
      <sz val="11"/>
      <color rgb="FF3F3F76"/>
      <name val="Malgun Gothic"/>
      <family val="2"/>
    </font>
    <font>
      <sz val="11"/>
      <color rgb="FFFA7D00"/>
      <name val="Malgun Gothic"/>
      <family val="2"/>
    </font>
    <font>
      <sz val="11"/>
      <color rgb="FF9C5700"/>
      <name val="Malgun Gothic"/>
      <family val="2"/>
    </font>
    <font>
      <b/>
      <sz val="11"/>
      <color rgb="FF3F3F3F"/>
      <name val="Malgun Gothic"/>
      <family val="2"/>
    </font>
    <font>
      <sz val="36"/>
      <color theme="1"/>
      <name val="Malgun Gothic"/>
      <family val="2"/>
    </font>
    <font>
      <sz val="16"/>
      <color theme="9"/>
      <name val="Malgun Gothic"/>
      <family val="2"/>
    </font>
    <font>
      <sz val="11"/>
      <color rgb="FFFF0000"/>
      <name val="Malgun Gothic"/>
      <family val="2"/>
    </font>
    <font>
      <sz val="24"/>
      <color theme="0"/>
      <name val="Malgun Gothic"/>
      <family val="2"/>
    </font>
    <font>
      <sz val="11"/>
      <color theme="2" tint="0.39994506668294322"/>
      <name val="Malgun Gothic"/>
      <family val="2"/>
    </font>
    <font>
      <sz val="8"/>
      <name val="돋움"/>
      <family val="3"/>
      <charset val="129"/>
    </font>
    <font>
      <sz val="12"/>
      <color theme="1"/>
      <name val="Malgun Gothic"/>
      <family val="3"/>
      <charset val="129"/>
    </font>
    <font>
      <sz val="11"/>
      <color theme="1"/>
      <name val="Malgun Gothic"/>
      <family val="3"/>
      <charset val="129"/>
    </font>
    <font>
      <b/>
      <sz val="14"/>
      <color theme="3"/>
      <name val="Malgun Gothic"/>
      <family val="3"/>
      <charset val="129"/>
    </font>
    <font>
      <sz val="9"/>
      <name val="Malgun Gothic"/>
      <family val="3"/>
      <charset val="129"/>
    </font>
    <font>
      <sz val="36"/>
      <color theme="6" tint="-0.249977111117893"/>
      <name val="Malgun Gothic"/>
      <family val="3"/>
      <charset val="129"/>
    </font>
    <font>
      <sz val="36"/>
      <color theme="6"/>
      <name val="Malgun Gothic"/>
      <family val="3"/>
      <charset val="129"/>
    </font>
    <font>
      <sz val="24"/>
      <color theme="3"/>
      <name val="Malgun Gothic"/>
      <family val="3"/>
      <charset val="129"/>
    </font>
    <font>
      <sz val="12"/>
      <color theme="3"/>
      <name val="Malgun Gothic"/>
      <family val="3"/>
      <charset val="129"/>
    </font>
    <font>
      <b/>
      <sz val="16"/>
      <color theme="6" tint="-0.249977111117893"/>
      <name val="Malgun Gothic"/>
      <family val="3"/>
      <charset val="129"/>
    </font>
    <font>
      <b/>
      <sz val="16"/>
      <color theme="9"/>
      <name val="Malgun Gothic"/>
      <family val="3"/>
      <charset val="129"/>
    </font>
  </fonts>
  <fills count="42">
    <fill>
      <patternFill patternType="none"/>
    </fill>
    <fill>
      <patternFill patternType="gray125"/>
    </fill>
    <fill>
      <patternFill patternType="solid">
        <fgColor theme="2" tint="0.79998168889431442"/>
        <bgColor indexed="64"/>
      </patternFill>
    </fill>
    <fill>
      <patternFill patternType="solid">
        <fgColor theme="2" tint="0.79985961485641044"/>
        <bgColor theme="3" tint="0.79995117038483843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5F8FA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2" borderId="0">
      <alignment vertical="center"/>
    </xf>
    <xf numFmtId="0" fontId="8" fillId="0" borderId="0" applyNumberFormat="0" applyFill="0" applyBorder="0" applyProtection="0">
      <alignment vertical="center"/>
    </xf>
    <xf numFmtId="0" fontId="1" fillId="0" borderId="0" applyNumberFormat="0" applyFill="0" applyBorder="0" applyAlignment="0" applyProtection="0"/>
    <xf numFmtId="0" fontId="9" fillId="7" borderId="1" applyProtection="0">
      <alignment horizontal="center"/>
    </xf>
    <xf numFmtId="0" fontId="10" fillId="2" borderId="0" applyBorder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" fillId="0" borderId="0">
      <alignment horizontal="left" vertical="center" indent="1"/>
    </xf>
    <xf numFmtId="0" fontId="16" fillId="0" borderId="1" applyNumberFormat="0" applyFill="0" applyProtection="0">
      <alignment vertical="top"/>
    </xf>
    <xf numFmtId="0" fontId="17" fillId="6" borderId="0" applyNumberFormat="0" applyAlignment="0" applyProtection="0"/>
    <xf numFmtId="178" fontId="1" fillId="41" borderId="0" applyFill="0">
      <alignment horizontal="left" vertical="center" indent="1"/>
    </xf>
    <xf numFmtId="0" fontId="11" fillId="0" borderId="0" applyNumberFormat="0" applyFill="0" applyBorder="0" applyProtection="0">
      <alignment vertical="center"/>
    </xf>
    <xf numFmtId="0" fontId="1" fillId="6" borderId="0">
      <alignment horizontal="left" vertical="center"/>
    </xf>
    <xf numFmtId="0" fontId="1" fillId="0" borderId="2">
      <alignment vertical="center" wrapText="1"/>
    </xf>
    <xf numFmtId="0" fontId="1" fillId="0" borderId="1" applyNumberFormat="0" applyFont="0" applyFill="0" applyAlignment="0">
      <alignment vertical="center"/>
    </xf>
    <xf numFmtId="0" fontId="20" fillId="5" borderId="0" applyNumberFormat="0" applyBorder="0" applyAlignment="0">
      <alignment vertical="center"/>
    </xf>
    <xf numFmtId="179" fontId="19" fillId="4" borderId="0">
      <alignment horizontal="center"/>
    </xf>
    <xf numFmtId="180" fontId="19" fillId="4" borderId="0">
      <alignment horizontal="center"/>
    </xf>
    <xf numFmtId="0" fontId="9" fillId="7" borderId="0" applyProtection="0">
      <alignment horizontal="center"/>
    </xf>
    <xf numFmtId="0" fontId="6" fillId="0" borderId="0" applyNumberFormat="0" applyFill="0" applyBorder="0" applyAlignment="0" applyProtection="0"/>
    <xf numFmtId="177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10" borderId="0" applyNumberFormat="0" applyBorder="0" applyAlignment="0" applyProtection="0"/>
    <xf numFmtId="0" fontId="3" fillId="11" borderId="0" applyNumberFormat="0" applyBorder="0" applyAlignment="0" applyProtection="0"/>
    <xf numFmtId="0" fontId="14" fillId="12" borderId="0" applyNumberFormat="0" applyBorder="0" applyAlignment="0" applyProtection="0"/>
    <xf numFmtId="0" fontId="12" fillId="13" borderId="3" applyNumberFormat="0" applyAlignment="0" applyProtection="0"/>
    <xf numFmtId="0" fontId="15" fillId="14" borderId="4" applyNumberFormat="0" applyAlignment="0" applyProtection="0"/>
    <xf numFmtId="0" fontId="4" fillId="14" borderId="3" applyNumberFormat="0" applyAlignment="0" applyProtection="0"/>
    <xf numFmtId="0" fontId="13" fillId="0" borderId="5" applyNumberFormat="0" applyFill="0" applyAlignment="0" applyProtection="0"/>
    <xf numFmtId="0" fontId="5" fillId="15" borderId="6" applyNumberFormat="0" applyAlignment="0" applyProtection="0"/>
    <xf numFmtId="0" fontId="18" fillId="0" borderId="0" applyNumberFormat="0" applyFill="0" applyBorder="0" applyAlignment="0" applyProtection="0"/>
    <xf numFmtId="0" fontId="1" fillId="16" borderId="7" applyNumberFormat="0" applyFont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2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40" borderId="0" applyNumberFormat="0" applyBorder="0" applyAlignment="0" applyProtection="0"/>
  </cellStyleXfs>
  <cellXfs count="21">
    <xf numFmtId="0" fontId="0" fillId="2" borderId="0" xfId="0">
      <alignment vertical="center"/>
    </xf>
    <xf numFmtId="178" fontId="22" fillId="2" borderId="0" xfId="9" applyFont="1" applyFill="1">
      <alignment horizontal="left" vertical="center" indent="1"/>
    </xf>
    <xf numFmtId="0" fontId="23" fillId="8" borderId="0" xfId="14" applyFont="1" applyFill="1">
      <alignment vertical="center"/>
    </xf>
    <xf numFmtId="0" fontId="24" fillId="9" borderId="0" xfId="3" applyFont="1" applyFill="1" applyBorder="1">
      <alignment horizontal="center"/>
    </xf>
    <xf numFmtId="0" fontId="25" fillId="8" borderId="0" xfId="14" applyFont="1" applyFill="1">
      <alignment vertical="center"/>
    </xf>
    <xf numFmtId="0" fontId="26" fillId="3" borderId="1" xfId="7" applyFont="1" applyFill="1">
      <alignment vertical="top"/>
    </xf>
    <xf numFmtId="0" fontId="27" fillId="3" borderId="1" xfId="7" applyFont="1" applyFill="1">
      <alignment vertical="top"/>
    </xf>
    <xf numFmtId="0" fontId="23" fillId="2" borderId="0" xfId="0" applyFont="1">
      <alignment vertical="center"/>
    </xf>
    <xf numFmtId="179" fontId="28" fillId="9" borderId="0" xfId="15" applyFont="1" applyFill="1" applyAlignment="1">
      <alignment horizontal="center" vertical="top"/>
    </xf>
    <xf numFmtId="0" fontId="29" fillId="9" borderId="0" xfId="1" applyFont="1" applyFill="1" applyAlignment="1">
      <alignment horizontal="left" vertical="center" wrapText="1"/>
    </xf>
    <xf numFmtId="0" fontId="29" fillId="9" borderId="0" xfId="1" applyFont="1" applyFill="1" applyAlignment="1">
      <alignment vertical="center" wrapText="1"/>
    </xf>
    <xf numFmtId="0" fontId="22" fillId="2" borderId="0" xfId="0" applyFont="1" applyAlignment="1">
      <alignment horizontal="left" vertical="center"/>
    </xf>
    <xf numFmtId="180" fontId="28" fillId="9" borderId="0" xfId="16" applyFont="1" applyFill="1" applyAlignment="1">
      <alignment horizontal="center" vertical="top"/>
    </xf>
    <xf numFmtId="0" fontId="24" fillId="9" borderId="0" xfId="17" applyFont="1" applyFill="1">
      <alignment horizontal="center"/>
    </xf>
    <xf numFmtId="0" fontId="30" fillId="6" borderId="0" xfId="0" applyFont="1" applyFill="1">
      <alignment vertical="center"/>
    </xf>
    <xf numFmtId="0" fontId="30" fillId="6" borderId="0" xfId="0" applyFont="1" applyFill="1" applyAlignment="1">
      <alignment horizontal="center" vertical="center"/>
    </xf>
    <xf numFmtId="0" fontId="31" fillId="6" borderId="0" xfId="0" applyFont="1" applyFill="1" applyAlignment="1">
      <alignment horizontal="center" vertical="center"/>
    </xf>
    <xf numFmtId="0" fontId="31" fillId="6" borderId="0" xfId="0" applyFont="1" applyFill="1">
      <alignment vertical="center"/>
    </xf>
    <xf numFmtId="0" fontId="31" fillId="6" borderId="0" xfId="0" applyFont="1" applyFill="1" applyAlignment="1">
      <alignment horizontal="left" vertical="center" indent="1"/>
    </xf>
    <xf numFmtId="0" fontId="23" fillId="2" borderId="0" xfId="0" applyFont="1" applyAlignment="1">
      <alignment horizontal="center" vertical="center"/>
    </xf>
    <xf numFmtId="178" fontId="23" fillId="2" borderId="0" xfId="0" applyNumberFormat="1" applyFont="1" applyAlignment="1">
      <alignment horizontal="left" vertical="center" indent="1"/>
    </xf>
  </cellXfs>
  <cellStyles count="58">
    <cellStyle name="20% - 강조색1" xfId="35" builtinId="30" customBuiltin="1"/>
    <cellStyle name="20% - 강조색2" xfId="39" builtinId="34" customBuiltin="1"/>
    <cellStyle name="20% - 강조색3" xfId="43" builtinId="38" customBuiltin="1"/>
    <cellStyle name="20% - 강조색4" xfId="47" builtinId="42" customBuiltin="1"/>
    <cellStyle name="20% - 강조색5" xfId="51" builtinId="46" customBuiltin="1"/>
    <cellStyle name="20% - 강조색6" xfId="55" builtinId="50" customBuiltin="1"/>
    <cellStyle name="40% - 강조색1" xfId="36" builtinId="31" customBuiltin="1"/>
    <cellStyle name="40% - 강조색2" xfId="40" builtinId="35" customBuiltin="1"/>
    <cellStyle name="40% - 강조색3" xfId="44" builtinId="39" customBuiltin="1"/>
    <cellStyle name="40% - 강조색4" xfId="48" builtinId="43" customBuiltin="1"/>
    <cellStyle name="40% - 강조색5" xfId="52" builtinId="47" customBuiltin="1"/>
    <cellStyle name="40% - 강조색6" xfId="56" builtinId="51" customBuiltin="1"/>
    <cellStyle name="60% - 강조색1" xfId="37" builtinId="32" customBuiltin="1"/>
    <cellStyle name="60% - 강조색2" xfId="41" builtinId="36" customBuiltin="1"/>
    <cellStyle name="60% - 강조색3" xfId="45" builtinId="40" customBuiltin="1"/>
    <cellStyle name="60% - 강조색4" xfId="49" builtinId="44" customBuiltin="1"/>
    <cellStyle name="60% - 강조색5" xfId="53" builtinId="48" customBuiltin="1"/>
    <cellStyle name="60% - 강조색6" xfId="57" builtinId="52" customBuiltin="1"/>
    <cellStyle name="강조색1" xfId="34" builtinId="29" customBuiltin="1"/>
    <cellStyle name="강조색2" xfId="38" builtinId="33" customBuiltin="1"/>
    <cellStyle name="강조색3" xfId="42" builtinId="37" customBuiltin="1"/>
    <cellStyle name="강조색4" xfId="46" builtinId="41" customBuiltin="1"/>
    <cellStyle name="강조색5" xfId="50" builtinId="45" customBuiltin="1"/>
    <cellStyle name="강조색6" xfId="54" builtinId="49" customBuiltin="1"/>
    <cellStyle name="경고문" xfId="32" builtinId="11" customBuiltin="1"/>
    <cellStyle name="계산" xfId="29" builtinId="22" customBuiltin="1"/>
    <cellStyle name="나쁨" xfId="25" builtinId="27" customBuiltin="1"/>
    <cellStyle name="날짜" xfId="15" xr:uid="{00000000-0005-0000-0000-000000000000}"/>
    <cellStyle name="메모" xfId="33" builtinId="10" customBuiltin="1"/>
    <cellStyle name="메모 세부 정보" xfId="12" xr:uid="{00000000-0005-0000-0000-00000B000000}"/>
    <cellStyle name="백분율" xfId="23" builtinId="5" customBuiltin="1"/>
    <cellStyle name="보통" xfId="26" builtinId="28" customBuiltin="1"/>
    <cellStyle name="사이드바 값" xfId="16" xr:uid="{00000000-0005-0000-0000-00000F000000}"/>
    <cellStyle name="사이드바 채우기" xfId="17" xr:uid="{00000000-0005-0000-0000-00000E000000}"/>
    <cellStyle name="사이드바 테두리" xfId="14" xr:uid="{00000000-0005-0000-0000-00000D000000}"/>
    <cellStyle name="설명 텍스트" xfId="18" builtinId="53" customBuiltin="1"/>
    <cellStyle name="셀 확인" xfId="31" builtinId="23" customBuiltin="1"/>
    <cellStyle name="쉼표" xfId="19" builtinId="3" customBuiltin="1"/>
    <cellStyle name="쉼표 [0]" xfId="20" builtinId="6" customBuiltin="1"/>
    <cellStyle name="연결된 셀" xfId="30" builtinId="24" customBuiltin="1"/>
    <cellStyle name="열어 본 하이퍼링크" xfId="5" builtinId="9" customBuiltin="1"/>
    <cellStyle name="요약" xfId="8" builtinId="25" customBuiltin="1"/>
    <cellStyle name="우편 번호" xfId="11" xr:uid="{00000000-0005-0000-0000-000012000000}"/>
    <cellStyle name="이중 구분선" xfId="13" xr:uid="{00000000-0005-0000-0000-000001000000}"/>
    <cellStyle name="입력" xfId="27" builtinId="20" customBuiltin="1"/>
    <cellStyle name="전자 메일" xfId="6" xr:uid="{00000000-0005-0000-0000-000002000000}"/>
    <cellStyle name="전화 번호" xfId="9" xr:uid="{00000000-0005-0000-0000-00000C000000}"/>
    <cellStyle name="제목" xfId="7" builtinId="15" customBuiltin="1"/>
    <cellStyle name="제목 1" xfId="1" builtinId="16" customBuiltin="1"/>
    <cellStyle name="제목 2" xfId="3" builtinId="17" customBuiltin="1"/>
    <cellStyle name="제목 3" xfId="4" builtinId="18" customBuiltin="1"/>
    <cellStyle name="제목 4" xfId="10" builtinId="19" customBuiltin="1"/>
    <cellStyle name="좋음" xfId="24" builtinId="26" customBuiltin="1"/>
    <cellStyle name="출력" xfId="28" builtinId="21" customBuiltin="1"/>
    <cellStyle name="통화" xfId="21" builtinId="4" customBuiltin="1"/>
    <cellStyle name="통화 [0]" xfId="22" builtinId="7" customBuiltin="1"/>
    <cellStyle name="표준" xfId="0" builtinId="0" customBuiltin="1"/>
    <cellStyle name="하이퍼링크" xfId="2" builtinId="8" customBuiltin="1"/>
  </cellStyles>
  <dxfs count="31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algun Gothic"/>
        <family val="3"/>
        <charset val="129"/>
        <scheme val="none"/>
      </font>
    </dxf>
    <dxf>
      <font>
        <b/>
        <i val="0"/>
        <strike val="0"/>
        <outline val="0"/>
        <shadow val="0"/>
        <u val="none"/>
        <vertAlign val="baseline"/>
        <sz val="16"/>
        <color theme="9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9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6" tint="-0.249977111117893"/>
        <name val="Malgun Gothic"/>
        <family val="3"/>
        <charset val="129"/>
        <scheme val="none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Malgun Gothic"/>
        <family val="3"/>
        <charset val="129"/>
        <scheme val="none"/>
      </font>
      <alignment horizontal="left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Malgun Gothic"/>
        <family val="3"/>
        <charset val="129"/>
        <scheme val="none"/>
      </font>
    </dxf>
    <dxf>
      <font>
        <strike val="0"/>
        <outline val="0"/>
        <shadow val="0"/>
        <u val="none"/>
        <vertAlign val="baseline"/>
        <sz val="12"/>
        <color theme="3"/>
        <name val="Malgun Gothic"/>
        <family val="3"/>
        <charset val="129"/>
        <scheme val="none"/>
      </font>
      <fill>
        <patternFill patternType="solid">
          <fgColor indexed="64"/>
          <bgColor theme="6"/>
        </patternFill>
      </fill>
      <alignment vertical="center" textRotation="0" wrapText="1" indent="0" justifyLastLine="0" shrinkToFit="0" readingOrder="0"/>
    </dxf>
    <dxf>
      <font>
        <color theme="1" tint="0.34998626667073579"/>
      </font>
    </dxf>
    <dxf>
      <font>
        <b val="0"/>
        <i val="0"/>
        <color theme="7" tint="-0.24994659260841701"/>
      </font>
      <fill>
        <patternFill patternType="solid">
          <fgColor theme="0"/>
          <bgColor theme="0"/>
        </patternFill>
      </fill>
      <border diagonalUp="0" diagonalDown="0">
        <left/>
        <right/>
        <top style="double">
          <color theme="0" tint="-0.34998626667073579"/>
        </top>
        <bottom/>
        <vertical/>
        <horizontal/>
      </border>
    </dxf>
    <dxf>
      <font>
        <b/>
        <i val="0"/>
        <color theme="3"/>
      </font>
      <fill>
        <patternFill patternType="solid">
          <fgColor indexed="64"/>
          <bgColor theme="0"/>
        </patternFill>
      </fill>
      <border diagonalUp="0" diagonalDown="0">
        <left/>
        <right/>
        <top style="double">
          <color theme="0" tint="-0.34998626667073579"/>
        </top>
        <bottom style="thin">
          <color theme="0" tint="-0.34998626667073579"/>
        </bottom>
        <vertical/>
        <horizontal/>
      </border>
    </dxf>
    <dxf>
      <font>
        <b val="0"/>
        <i val="0"/>
        <color theme="1"/>
      </font>
      <fill>
        <patternFill patternType="solid">
          <fgColor theme="0"/>
          <bgColor theme="0"/>
        </patternFill>
      </fill>
      <border diagonalUp="0" diagonalDown="0">
        <left/>
        <right/>
        <top/>
        <bottom/>
        <vertical style="thin">
          <color theme="4" tint="0.79995117038483843"/>
        </vertical>
        <horizontal style="thin">
          <color theme="4" tint="0.79998168889431442"/>
        </horizontal>
      </border>
    </dxf>
  </dxfs>
  <tableStyles count="1" defaultTableStyle="Wedding Invite Tracker" defaultPivotStyle="PivotStyleMedium2">
    <tableStyle name="Wedding Invite Tracker" pivot="0" count="4" xr9:uid="{00000000-0011-0000-FFFF-FFFF00000000}">
      <tableStyleElement type="wholeTable" dxfId="30"/>
      <tableStyleElement type="headerRow" dxfId="29"/>
      <tableStyleElement type="totalRow" dxfId="28"/>
      <tableStyleElement type="firstTotalCell" dxfId="27"/>
    </tableStyle>
  </tableStyles>
  <colors>
    <mruColors>
      <color rgb="FFF5F8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초대표" displayName="초대표" ref="D2:O19" totalsRowCount="1" headerRowDxfId="26" dataDxfId="25" totalsRowDxfId="24">
  <autoFilter ref="D2:O18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</autoFilter>
  <tableColumns count="12">
    <tableColumn id="1" xr3:uid="{00000000-0010-0000-0000-000001000000}" name="초대 대상자 이름" totalsRowLabel="합계:" dataDxfId="23" totalsRowDxfId="22"/>
    <tableColumn id="2" xr3:uid="{00000000-0010-0000-0000-000002000000}" name="발송 여부" totalsRowFunction="custom" dataDxfId="21" totalsRowDxfId="20">
      <totalsRowFormula>COUNTIF('초대 추적 표'!$E$3:$E$18,"예")</totalsRowFormula>
    </tableColumn>
    <tableColumn id="3" xr3:uid="{00000000-0010-0000-0000-000003000000}" name="RSVP" totalsRowFunction="custom" dataDxfId="19" totalsRowDxfId="18">
      <totalsRowFormula>COUNTA('초대 추적 표'!$F$3:$F$18)</totalsRowFormula>
    </tableColumn>
    <tableColumn id="4" xr3:uid="{00000000-0010-0000-0000-000004000000}" name="인원수" totalsRowFunction="sum" dataDxfId="17" totalsRowDxfId="16"/>
    <tableColumn id="5" xr3:uid="{00000000-0010-0000-0000-000005000000}" name="관계" dataDxfId="15" totalsRowDxfId="14"/>
    <tableColumn id="6" xr3:uid="{00000000-0010-0000-0000-000006000000}" name="하객 이름" dataDxfId="13" totalsRowDxfId="12"/>
    <tableColumn id="7" xr3:uid="{00000000-0010-0000-0000-000007000000}" name="주소" dataDxfId="11" totalsRowDxfId="10"/>
    <tableColumn id="8" xr3:uid="{00000000-0010-0000-0000-000008000000}" name="도시" dataDxfId="9" totalsRowDxfId="8"/>
    <tableColumn id="9" xr3:uid="{00000000-0010-0000-0000-000009000000}" name="시/도" dataDxfId="7" totalsRowDxfId="6"/>
    <tableColumn id="10" xr3:uid="{00000000-0010-0000-0000-00000A000000}" name="우편" dataDxfId="5" totalsRowDxfId="4"/>
    <tableColumn id="11" xr3:uid="{00000000-0010-0000-0000-00000B000000}" name="전화 번호" dataDxfId="3" totalsRowDxfId="2" dataCellStyle="전화 번호"/>
    <tableColumn id="12" xr3:uid="{00000000-0010-0000-0000-00000C000000}" name="초대 대상자 전자 메일" dataDxfId="1" totalsRowDxfId="0"/>
  </tableColumns>
  <tableStyleInfo name="Wedding Invite Tracker" showFirstColumn="0" showLastColumn="0" showRowStripes="1" showColumnStripes="0"/>
  <extLst>
    <ext xmlns:x14="http://schemas.microsoft.com/office/spreadsheetml/2009/9/main" uri="{504A1905-F514-4f6f-8877-14C23A59335A}">
      <x14:table altTextSummary="이 표에서 하객 이름, 동반인 포함 하객 수, 관계, 연락처 세부 정보를 입력하고 발송 여부, 참석 회신 여부, 하객 유형을 선택합니다."/>
    </ext>
  </extLst>
</table>
</file>

<file path=xl/theme/theme1.xml><?xml version="1.0" encoding="utf-8"?>
<a:theme xmlns:a="http://schemas.openxmlformats.org/drawingml/2006/main" name="Office Theme">
  <a:themeElements>
    <a:clrScheme name="Blue Green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Custom 1">
      <a:majorFont>
        <a:latin typeface="Baskerville Old Face"/>
        <a:ea typeface=""/>
        <a:cs typeface=""/>
      </a:majorFont>
      <a:minorFont>
        <a:latin typeface="Baskerville Old Fa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7" tint="0.79998168889431442"/>
    <pageSetUpPr autoPageBreaks="0" fitToPage="1"/>
  </sheetPr>
  <dimension ref="A1:O19"/>
  <sheetViews>
    <sheetView showGridLines="0" tabSelected="1" zoomScale="85" zoomScaleNormal="85" workbookViewId="0"/>
  </sheetViews>
  <sheetFormatPr defaultColWidth="9.25" defaultRowHeight="30.75" customHeight="1"/>
  <cols>
    <col min="1" max="1" width="1.625" style="2" customWidth="1"/>
    <col min="2" max="2" width="19.375" style="13" customWidth="1"/>
    <col min="3" max="3" width="1.625" style="4" customWidth="1"/>
    <col min="4" max="4" width="21.875" style="7" customWidth="1"/>
    <col min="5" max="5" width="10.75" style="19" bestFit="1" customWidth="1"/>
    <col min="6" max="6" width="11.625" style="19" customWidth="1"/>
    <col min="7" max="7" width="15.25" style="19" customWidth="1"/>
    <col min="8" max="8" width="16.75" style="19" customWidth="1"/>
    <col min="9" max="9" width="17.875" style="19" customWidth="1"/>
    <col min="10" max="10" width="25.625" style="7" customWidth="1"/>
    <col min="11" max="11" width="13.875" style="7" customWidth="1"/>
    <col min="12" max="12" width="9.625" style="7" customWidth="1"/>
    <col min="13" max="13" width="7.75" style="7" customWidth="1"/>
    <col min="14" max="14" width="16.25" style="20" customWidth="1"/>
    <col min="15" max="15" width="24.625" style="7" customWidth="1"/>
    <col min="16" max="16384" width="9.25" style="7"/>
  </cols>
  <sheetData>
    <row r="1" spans="2:15" ht="51" customHeight="1" thickBot="1">
      <c r="B1" s="3" t="s">
        <v>0</v>
      </c>
      <c r="D1" s="5" t="s">
        <v>5</v>
      </c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2:15" ht="30.75" customHeight="1" thickTop="1">
      <c r="B2" s="8">
        <f ca="1">TODAY()+283</f>
        <v>43721</v>
      </c>
      <c r="D2" s="9" t="s">
        <v>6</v>
      </c>
      <c r="E2" s="9" t="s">
        <v>21</v>
      </c>
      <c r="F2" s="9" t="s">
        <v>23</v>
      </c>
      <c r="G2" s="9" t="s">
        <v>25</v>
      </c>
      <c r="H2" s="9" t="s">
        <v>26</v>
      </c>
      <c r="I2" s="9" t="s">
        <v>32</v>
      </c>
      <c r="J2" s="10" t="s">
        <v>37</v>
      </c>
      <c r="K2" s="10" t="s">
        <v>38</v>
      </c>
      <c r="L2" s="10" t="s">
        <v>39</v>
      </c>
      <c r="M2" s="10" t="s">
        <v>40</v>
      </c>
      <c r="N2" s="10" t="s">
        <v>41</v>
      </c>
      <c r="O2" s="10" t="s">
        <v>42</v>
      </c>
    </row>
    <row r="3" spans="2:15" ht="30.75" customHeight="1">
      <c r="B3" s="3" t="s">
        <v>1</v>
      </c>
      <c r="D3" s="11" t="s">
        <v>7</v>
      </c>
      <c r="E3" s="11" t="s">
        <v>22</v>
      </c>
      <c r="F3" s="11" t="s">
        <v>22</v>
      </c>
      <c r="G3" s="11">
        <v>1</v>
      </c>
      <c r="H3" s="11" t="s">
        <v>27</v>
      </c>
      <c r="I3" s="11"/>
      <c r="J3" s="11" t="s">
        <v>37</v>
      </c>
      <c r="K3" s="11" t="s">
        <v>38</v>
      </c>
      <c r="L3" s="11" t="s">
        <v>39</v>
      </c>
      <c r="M3" s="11" t="s">
        <v>40</v>
      </c>
      <c r="N3" s="1" t="s">
        <v>41</v>
      </c>
      <c r="O3" s="11" t="s">
        <v>43</v>
      </c>
    </row>
    <row r="4" spans="2:15" ht="30.75" customHeight="1">
      <c r="B4" s="12">
        <f ca="1">남은일수</f>
        <v>283</v>
      </c>
      <c r="D4" s="11" t="s">
        <v>8</v>
      </c>
      <c r="E4" s="11" t="s">
        <v>22</v>
      </c>
      <c r="F4" s="11" t="s">
        <v>24</v>
      </c>
      <c r="G4" s="11">
        <v>2</v>
      </c>
      <c r="H4" s="11" t="s">
        <v>28</v>
      </c>
      <c r="I4" s="11" t="s">
        <v>33</v>
      </c>
      <c r="J4" s="11" t="s">
        <v>37</v>
      </c>
      <c r="K4" s="11" t="s">
        <v>38</v>
      </c>
      <c r="L4" s="11" t="s">
        <v>39</v>
      </c>
      <c r="M4" s="11" t="s">
        <v>40</v>
      </c>
      <c r="N4" s="1" t="s">
        <v>41</v>
      </c>
      <c r="O4" s="11" t="s">
        <v>43</v>
      </c>
    </row>
    <row r="5" spans="2:15" ht="30.75" customHeight="1">
      <c r="B5" s="3" t="s">
        <v>2</v>
      </c>
      <c r="D5" s="11" t="s">
        <v>9</v>
      </c>
      <c r="E5" s="11" t="s">
        <v>22</v>
      </c>
      <c r="F5" s="11" t="s">
        <v>22</v>
      </c>
      <c r="G5" s="11">
        <v>3</v>
      </c>
      <c r="H5" s="11" t="s">
        <v>28</v>
      </c>
      <c r="I5" s="11" t="s">
        <v>33</v>
      </c>
      <c r="J5" s="11" t="s">
        <v>37</v>
      </c>
      <c r="K5" s="11" t="s">
        <v>38</v>
      </c>
      <c r="L5" s="11" t="s">
        <v>39</v>
      </c>
      <c r="M5" s="11" t="s">
        <v>40</v>
      </c>
      <c r="N5" s="1" t="s">
        <v>41</v>
      </c>
      <c r="O5" s="11" t="s">
        <v>43</v>
      </c>
    </row>
    <row r="6" spans="2:15" ht="30.75" customHeight="1">
      <c r="B6" s="12">
        <f>참석소계</f>
        <v>18</v>
      </c>
      <c r="D6" s="11"/>
      <c r="E6" s="11"/>
      <c r="F6" s="11"/>
      <c r="G6" s="11"/>
      <c r="H6" s="11" t="s">
        <v>29</v>
      </c>
      <c r="I6" s="11" t="s">
        <v>34</v>
      </c>
      <c r="J6" s="11"/>
      <c r="K6" s="11"/>
      <c r="L6" s="11"/>
      <c r="M6" s="11"/>
      <c r="N6" s="1"/>
      <c r="O6" s="11"/>
    </row>
    <row r="7" spans="2:15" ht="30.75" customHeight="1">
      <c r="B7" s="3" t="s">
        <v>3</v>
      </c>
      <c r="D7" s="11" t="s">
        <v>10</v>
      </c>
      <c r="E7" s="11" t="s">
        <v>22</v>
      </c>
      <c r="F7" s="11" t="s">
        <v>24</v>
      </c>
      <c r="G7" s="11">
        <v>1</v>
      </c>
      <c r="H7" s="11" t="s">
        <v>27</v>
      </c>
      <c r="I7" s="11"/>
      <c r="J7" s="11" t="s">
        <v>37</v>
      </c>
      <c r="K7" s="11" t="s">
        <v>38</v>
      </c>
      <c r="L7" s="11" t="s">
        <v>39</v>
      </c>
      <c r="M7" s="11" t="s">
        <v>40</v>
      </c>
      <c r="N7" s="1" t="s">
        <v>41</v>
      </c>
      <c r="O7" s="11" t="s">
        <v>43</v>
      </c>
    </row>
    <row r="8" spans="2:15" ht="30.75" customHeight="1">
      <c r="B8" s="12">
        <f>불참소계</f>
        <v>5</v>
      </c>
      <c r="D8" s="11" t="s">
        <v>11</v>
      </c>
      <c r="E8" s="11" t="s">
        <v>22</v>
      </c>
      <c r="F8" s="11" t="s">
        <v>22</v>
      </c>
      <c r="G8" s="11">
        <v>2</v>
      </c>
      <c r="H8" s="11" t="s">
        <v>30</v>
      </c>
      <c r="I8" s="11" t="s">
        <v>35</v>
      </c>
      <c r="J8" s="11" t="s">
        <v>37</v>
      </c>
      <c r="K8" s="11" t="s">
        <v>38</v>
      </c>
      <c r="L8" s="11" t="s">
        <v>39</v>
      </c>
      <c r="M8" s="11" t="s">
        <v>40</v>
      </c>
      <c r="N8" s="1" t="s">
        <v>41</v>
      </c>
      <c r="O8" s="11" t="s">
        <v>43</v>
      </c>
    </row>
    <row r="9" spans="2:15" ht="30.75" customHeight="1">
      <c r="B9" s="3" t="s">
        <v>4</v>
      </c>
      <c r="D9" s="11" t="s">
        <v>12</v>
      </c>
      <c r="E9" s="11" t="s">
        <v>22</v>
      </c>
      <c r="F9" s="11" t="s">
        <v>22</v>
      </c>
      <c r="G9" s="11">
        <v>2</v>
      </c>
      <c r="H9" s="11" t="s">
        <v>31</v>
      </c>
      <c r="I9" s="11" t="s">
        <v>36</v>
      </c>
      <c r="J9" s="11" t="s">
        <v>37</v>
      </c>
      <c r="K9" s="11" t="s">
        <v>38</v>
      </c>
      <c r="L9" s="11" t="s">
        <v>39</v>
      </c>
      <c r="M9" s="11" t="s">
        <v>40</v>
      </c>
      <c r="N9" s="1" t="s">
        <v>41</v>
      </c>
      <c r="O9" s="11" t="s">
        <v>43</v>
      </c>
    </row>
    <row r="10" spans="2:15" ht="30.75" customHeight="1">
      <c r="B10" s="12">
        <f>미정</f>
        <v>2</v>
      </c>
      <c r="D10" s="11" t="s">
        <v>13</v>
      </c>
      <c r="E10" s="11" t="s">
        <v>22</v>
      </c>
      <c r="F10" s="11" t="s">
        <v>22</v>
      </c>
      <c r="G10" s="11">
        <v>4</v>
      </c>
      <c r="H10" s="11" t="s">
        <v>28</v>
      </c>
      <c r="I10" s="11" t="s">
        <v>33</v>
      </c>
      <c r="J10" s="11" t="s">
        <v>37</v>
      </c>
      <c r="K10" s="11" t="s">
        <v>38</v>
      </c>
      <c r="L10" s="11" t="s">
        <v>39</v>
      </c>
      <c r="M10" s="11" t="s">
        <v>40</v>
      </c>
      <c r="N10" s="1" t="s">
        <v>41</v>
      </c>
      <c r="O10" s="11" t="s">
        <v>43</v>
      </c>
    </row>
    <row r="11" spans="2:15" ht="30.75" customHeight="1">
      <c r="D11" s="11"/>
      <c r="E11" s="11"/>
      <c r="F11" s="11"/>
      <c r="G11" s="11"/>
      <c r="H11" s="11" t="s">
        <v>29</v>
      </c>
      <c r="I11" s="11" t="s">
        <v>34</v>
      </c>
      <c r="J11" s="11"/>
      <c r="K11" s="11"/>
      <c r="L11" s="11"/>
      <c r="M11" s="11"/>
      <c r="N11" s="1"/>
      <c r="O11" s="11"/>
    </row>
    <row r="12" spans="2:15" ht="30.75" customHeight="1">
      <c r="D12" s="11"/>
      <c r="E12" s="11"/>
      <c r="F12" s="11"/>
      <c r="G12" s="11"/>
      <c r="H12" s="11" t="s">
        <v>29</v>
      </c>
      <c r="I12" s="11" t="s">
        <v>34</v>
      </c>
      <c r="J12" s="11"/>
      <c r="K12" s="11"/>
      <c r="L12" s="11"/>
      <c r="M12" s="11"/>
      <c r="N12" s="1"/>
      <c r="O12" s="11"/>
    </row>
    <row r="13" spans="2:15" ht="30.75" customHeight="1">
      <c r="D13" s="11" t="s">
        <v>14</v>
      </c>
      <c r="E13" s="11" t="s">
        <v>22</v>
      </c>
      <c r="F13" s="11" t="s">
        <v>24</v>
      </c>
      <c r="G13" s="11">
        <v>2</v>
      </c>
      <c r="H13" s="11" t="s">
        <v>30</v>
      </c>
      <c r="I13" s="11" t="s">
        <v>35</v>
      </c>
      <c r="J13" s="11" t="s">
        <v>37</v>
      </c>
      <c r="K13" s="11" t="s">
        <v>38</v>
      </c>
      <c r="L13" s="11" t="s">
        <v>39</v>
      </c>
      <c r="M13" s="11" t="s">
        <v>40</v>
      </c>
      <c r="N13" s="1" t="s">
        <v>41</v>
      </c>
      <c r="O13" s="11" t="s">
        <v>43</v>
      </c>
    </row>
    <row r="14" spans="2:15" ht="30.75" customHeight="1">
      <c r="D14" s="11" t="s">
        <v>15</v>
      </c>
      <c r="E14" s="11" t="s">
        <v>22</v>
      </c>
      <c r="F14" s="11" t="s">
        <v>22</v>
      </c>
      <c r="G14" s="11">
        <v>2</v>
      </c>
      <c r="H14" s="11" t="s">
        <v>28</v>
      </c>
      <c r="I14" s="11" t="s">
        <v>33</v>
      </c>
      <c r="J14" s="11" t="s">
        <v>37</v>
      </c>
      <c r="K14" s="11" t="s">
        <v>38</v>
      </c>
      <c r="L14" s="11" t="s">
        <v>39</v>
      </c>
      <c r="M14" s="11" t="s">
        <v>40</v>
      </c>
      <c r="N14" s="1" t="s">
        <v>41</v>
      </c>
      <c r="O14" s="11" t="s">
        <v>43</v>
      </c>
    </row>
    <row r="15" spans="2:15" ht="30.75" customHeight="1">
      <c r="D15" s="11" t="s">
        <v>16</v>
      </c>
      <c r="E15" s="11" t="s">
        <v>22</v>
      </c>
      <c r="F15" s="11" t="s">
        <v>22</v>
      </c>
      <c r="G15" s="11">
        <v>2</v>
      </c>
      <c r="H15" s="11" t="s">
        <v>29</v>
      </c>
      <c r="I15" s="11" t="s">
        <v>34</v>
      </c>
      <c r="J15" s="11" t="s">
        <v>37</v>
      </c>
      <c r="K15" s="11" t="s">
        <v>38</v>
      </c>
      <c r="L15" s="11" t="s">
        <v>39</v>
      </c>
      <c r="M15" s="11" t="s">
        <v>40</v>
      </c>
      <c r="N15" s="1" t="s">
        <v>41</v>
      </c>
      <c r="O15" s="11" t="s">
        <v>43</v>
      </c>
    </row>
    <row r="16" spans="2:15" ht="30.75" customHeight="1">
      <c r="D16" s="11" t="s">
        <v>17</v>
      </c>
      <c r="E16" s="11" t="s">
        <v>22</v>
      </c>
      <c r="F16" s="11"/>
      <c r="G16" s="11"/>
      <c r="H16" s="11"/>
      <c r="I16" s="11"/>
      <c r="J16" s="11" t="s">
        <v>37</v>
      </c>
      <c r="K16" s="11" t="s">
        <v>38</v>
      </c>
      <c r="L16" s="11" t="s">
        <v>39</v>
      </c>
      <c r="M16" s="11" t="s">
        <v>40</v>
      </c>
      <c r="N16" s="1" t="s">
        <v>41</v>
      </c>
      <c r="O16" s="11" t="s">
        <v>43</v>
      </c>
    </row>
    <row r="17" spans="4:15" ht="30.75" customHeight="1">
      <c r="D17" s="11" t="s">
        <v>18</v>
      </c>
      <c r="E17" s="11" t="s">
        <v>22</v>
      </c>
      <c r="F17" s="11" t="s">
        <v>22</v>
      </c>
      <c r="G17" s="11">
        <v>2</v>
      </c>
      <c r="H17" s="11" t="s">
        <v>31</v>
      </c>
      <c r="I17" s="11" t="s">
        <v>36</v>
      </c>
      <c r="J17" s="11" t="s">
        <v>37</v>
      </c>
      <c r="K17" s="11" t="s">
        <v>38</v>
      </c>
      <c r="L17" s="11" t="s">
        <v>39</v>
      </c>
      <c r="M17" s="11" t="s">
        <v>40</v>
      </c>
      <c r="N17" s="1" t="s">
        <v>41</v>
      </c>
      <c r="O17" s="11" t="s">
        <v>43</v>
      </c>
    </row>
    <row r="18" spans="4:15" ht="30.75" customHeight="1">
      <c r="D18" s="11" t="s">
        <v>19</v>
      </c>
      <c r="E18" s="11" t="s">
        <v>22</v>
      </c>
      <c r="F18" s="11"/>
      <c r="G18" s="11"/>
      <c r="H18" s="11"/>
      <c r="I18" s="11"/>
      <c r="J18" s="11" t="s">
        <v>37</v>
      </c>
      <c r="K18" s="11" t="s">
        <v>38</v>
      </c>
      <c r="L18" s="11" t="s">
        <v>39</v>
      </c>
      <c r="M18" s="11" t="s">
        <v>40</v>
      </c>
      <c r="N18" s="1" t="s">
        <v>41</v>
      </c>
      <c r="O18" s="11" t="s">
        <v>43</v>
      </c>
    </row>
    <row r="19" spans="4:15" ht="30.75" customHeight="1">
      <c r="D19" s="14" t="s">
        <v>20</v>
      </c>
      <c r="E19" s="15">
        <f>COUNTIF('초대 추적 표'!$E$3:$E$18,"예")</f>
        <v>13</v>
      </c>
      <c r="F19" s="15">
        <f>COUNTA('초대 추적 표'!$F$3:$F$18)</f>
        <v>11</v>
      </c>
      <c r="G19" s="15">
        <f>SUBTOTAL(109,초대표[인원수])</f>
        <v>23</v>
      </c>
      <c r="H19" s="16"/>
      <c r="I19" s="16"/>
      <c r="J19" s="17"/>
      <c r="K19" s="17"/>
      <c r="L19" s="17"/>
      <c r="M19" s="17"/>
      <c r="N19" s="18"/>
      <c r="O19" s="18"/>
    </row>
  </sheetData>
  <phoneticPr fontId="21" type="noConversion"/>
  <dataValidations xWindow="638" yWindow="724" count="26">
    <dataValidation type="date" operator="greaterThanOrEqual" allowBlank="1" showInputMessage="1" showErrorMessage="1" prompt="결혼식 날짜를 입력합니다. 남은 일 수가 자동으로 업데이트됩니다." sqref="B2" xr:uid="{00000000-0002-0000-0000-000000000000}">
      <formula1>TODAY()</formula1>
    </dataValidation>
    <dataValidation allowBlank="1" showInputMessage="1" showErrorMessage="1" prompt="아래 셀에 결혼식 날짜를 입력합니다." sqref="B1" xr:uid="{00000000-0002-0000-0000-000002000000}"/>
    <dataValidation allowBlank="1" showInputMessage="1" showErrorMessage="1" prompt="이 셀에 남은 일 수가 자동으로 업데이트됩니다." sqref="B4" xr:uid="{00000000-0002-0000-0000-000003000000}"/>
    <dataValidation allowBlank="1" showInputMessage="1" showErrorMessage="1" prompt="이 셀에 참석 하객 수가 자동으로 업데이트됩니다." sqref="B6" xr:uid="{00000000-0002-0000-0000-000004000000}"/>
    <dataValidation allowBlank="1" showInputMessage="1" showErrorMessage="1" prompt="이 셀에 불참 하객 수가 자동으로 업데이트됩니다." sqref="B8" xr:uid="{00000000-0002-0000-0000-000005000000}"/>
    <dataValidation allowBlank="1" showInputMessage="1" showErrorMessage="1" prompt="이 셀에 미정 하객 수가 자동으로 업데이트됩니다." sqref="B10" xr:uid="{00000000-0002-0000-0000-000006000000}"/>
    <dataValidation allowBlank="1" showErrorMessage="1" sqref="D1:O1" xr:uid="{00000000-0002-0000-0000-000008000000}"/>
    <dataValidation allowBlank="1" showInputMessage="1" showErrorMessage="1" prompt="초대 대상자 이름을 입력합니다." sqref="D2" xr:uid="{00000000-0002-0000-0000-000009000000}"/>
    <dataValidation allowBlank="1" showInputMessage="1" showErrorMessage="1" prompt="예 또는 아니요를 선택하여 초대가 전송되었는지 여부를 나타냅니다." sqref="E2" xr:uid="{00000000-0002-0000-0000-00000A000000}"/>
    <dataValidation allowBlank="1" showInputMessage="1" showErrorMessage="1" prompt="초대 대상자의 응답을 선택합니다." sqref="F2" xr:uid="{00000000-0002-0000-0000-00000B000000}"/>
    <dataValidation allowBlank="1" showInputMessage="1" showErrorMessage="1" prompt="초대 대상자와 하객과의 관계를 선택합니다. 인원수가 2명보다 많으면 행을 더 추가합니다." sqref="H2" xr:uid="{00000000-0002-0000-0000-00000C000000}"/>
    <dataValidation allowBlank="1" showInputMessage="1" showErrorMessage="1" prompt="인원수를 입력합니다." sqref="G2" xr:uid="{00000000-0002-0000-0000-00000D000000}"/>
    <dataValidation allowBlank="1" showInputMessage="1" showErrorMessage="1" prompt="초대 대상자의 하객 이름을 입력합니다." sqref="I2" xr:uid="{00000000-0002-0000-0000-00000E000000}"/>
    <dataValidation allowBlank="1" showInputMessage="1" showErrorMessage="1" prompt="초대 대상자의 주소를 입력합니다." sqref="J2" xr:uid="{00000000-0002-0000-0000-00000F000000}"/>
    <dataValidation allowBlank="1" showInputMessage="1" showErrorMessage="1" prompt="초대 대상자 주소의 도시를 입력합니다." sqref="K2" xr:uid="{00000000-0002-0000-0000-000010000000}"/>
    <dataValidation allowBlank="1" showInputMessage="1" showErrorMessage="1" prompt="초대 대상자 주소의 시/도를 입력합니다." sqref="L2" xr:uid="{00000000-0002-0000-0000-000011000000}"/>
    <dataValidation allowBlank="1" showInputMessage="1" showErrorMessage="1" prompt="초대 대상자 주소의 우편 번호를 입력합니다." sqref="M2" xr:uid="{00000000-0002-0000-0000-000012000000}"/>
    <dataValidation allowBlank="1" showInputMessage="1" showErrorMessage="1" prompt="초대 대상자의 전화 번호를 입력합니다." sqref="N2" xr:uid="{00000000-0002-0000-0000-000013000000}"/>
    <dataValidation allowBlank="1" showInputMessage="1" showErrorMessage="1" prompt="초대 대상자의 전자 메일 주소를 입력합니다." sqref="O2" xr:uid="{00000000-0002-0000-0000-000014000000}"/>
    <dataValidation allowBlank="1" showInputMessage="1" showErrorMessage="1" prompt="아래 셀에 남은 일 수가 자동으로 업데이트됩니다." sqref="B3" xr:uid="{00000000-0002-0000-0000-000016000000}"/>
    <dataValidation allowBlank="1" showInputMessage="1" showErrorMessage="1" prompt="아래 셀에 불참 하객 수가 자동으로 업데이트됩니다." sqref="B7" xr:uid="{00000000-0002-0000-0000-000017000000}"/>
    <dataValidation allowBlank="1" showInputMessage="1" showErrorMessage="1" prompt="아래 셀에 미정 하객 수가 자동으로 업데이트됩니다." sqref="B9" xr:uid="{00000000-0002-0000-0000-000018000000}"/>
    <dataValidation allowBlank="1" showInputMessage="1" showErrorMessage="1" prompt="아래 셀에 참석 하객 수가 자동으로 업데이트됩니다." sqref="B5" xr:uid="{00000000-0002-0000-0000-000019000000}"/>
    <dataValidation type="list" errorStyle="warning" allowBlank="1" showInputMessage="1" showErrorMessage="1" error="목록에서 예 또는 아니요를 선택합니다. 취소를 선택하고 Alt+아래쪽 화살표를 눌러 옵션을 표시한 다음, 아래쪽 화살표+Enter를 눌러 항목을 선택합니다." sqref="E3:E18" xr:uid="{00000000-0002-0000-0000-00001A000000}">
      <formula1>"예,아니요"</formula1>
    </dataValidation>
    <dataValidation type="list" errorStyle="warning" allowBlank="1" showInputMessage="1" showErrorMessage="1" error="목록에서 옵션을 선택합니다. 취소를 선택하고 ALT+아래쪽 화살표를 눌러 옵션을 표시한 다음 아래쪽 화살표+Enter를 눌러 항목을 선택합니다." sqref="F3:F18" xr:uid="{00000000-0002-0000-0000-00001B000000}">
      <formula1>"예,아니요,미정"</formula1>
    </dataValidation>
    <dataValidation type="list" errorStyle="warning" allowBlank="1" showInputMessage="1" showErrorMessage="1" error="목록에서 하객을 선택합니다. 취소를 선택하고 ALT+아래쪽 화살표를 눌러 옵션을 표시한 다음 아래쪽 화살표+Enter를 눌러 항목을 선택합니다." sqref="H3:H18" xr:uid="{C1E59A1B-CF59-4EAC-BD05-91F266577896}">
      <formula1>"본인,배우자,친척,친구,기타"</formula1>
    </dataValidation>
  </dataValidations>
  <printOptions horizontalCentered="1"/>
  <pageMargins left="0.25" right="0.25" top="1" bottom="0.75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11</vt:i4>
      </vt:variant>
    </vt:vector>
  </HeadingPairs>
  <TitlesOfParts>
    <vt:vector size="12" baseType="lpstr">
      <vt:lpstr>초대 추적 표</vt:lpstr>
      <vt:lpstr>'초대 추적 표'!Print_Titles</vt:lpstr>
      <vt:lpstr>RSVP</vt:lpstr>
      <vt:lpstr>결혼식날짜</vt:lpstr>
      <vt:lpstr>발송소계</vt:lpstr>
      <vt:lpstr>열제목영역1..B3.1</vt:lpstr>
      <vt:lpstr>열제목영역2..B5.1</vt:lpstr>
      <vt:lpstr>열제목영역3..B7.1</vt:lpstr>
      <vt:lpstr>열제목영역4..B9.1</vt:lpstr>
      <vt:lpstr>열제목영역5..B11.1</vt:lpstr>
      <vt:lpstr>제목1</vt:lpstr>
      <vt:lpstr>참석회신소계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lastModifiedBy>admin</cp:lastModifiedBy>
  <dcterms:created xsi:type="dcterms:W3CDTF">2018-02-18T20:11:38Z</dcterms:created>
  <dcterms:modified xsi:type="dcterms:W3CDTF">2018-12-04T09:22:25Z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