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3275"/>
  </bookViews>
  <sheets>
    <sheet name="소액 현금 기록" sheetId="1" r:id="rId1"/>
  </sheets>
  <definedNames>
    <definedName name="_xlnm.Print_Titles" localSheetId="0">'소액 현금 기록'!$6:$6</definedName>
    <definedName name="열제목1">현금_기록[[#Headers],[날짜]]</definedName>
    <definedName name="행제목영역1..F4">'소액 현금 기록'!$E$4</definedName>
  </definedNames>
  <calcPr calcId="171027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s="1"/>
</calcChain>
</file>

<file path=xl/sharedStrings.xml><?xml version="1.0" encoding="utf-8"?>
<sst xmlns="http://schemas.openxmlformats.org/spreadsheetml/2006/main" count="19" uniqueCount="18">
  <si>
    <t>회사 이름</t>
  </si>
  <si>
    <t>소액 현금 기록</t>
  </si>
  <si>
    <t>날짜</t>
  </si>
  <si>
    <t>총</t>
  </si>
  <si>
    <t>영수증 번호</t>
  </si>
  <si>
    <t>설명</t>
  </si>
  <si>
    <t>소액 현금으로 예금</t>
  </si>
  <si>
    <t>초과 근무자에게 피자</t>
  </si>
  <si>
    <t>잔액</t>
  </si>
  <si>
    <t>예금 금액</t>
  </si>
  <si>
    <t>출금 금액</t>
  </si>
  <si>
    <t>청구</t>
  </si>
  <si>
    <t>소액 현금</t>
  </si>
  <si>
    <t>회식비 장부</t>
  </si>
  <si>
    <t>수령인</t>
  </si>
  <si>
    <t>장진해</t>
  </si>
  <si>
    <t>승인자</t>
  </si>
  <si>
    <t>조지민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</si>
</sst>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₩&quot;#,##0"/>
    <numFmt numFmtId="166" formatCode="0_);[Red]\(0\)"/>
  </numFmts>
  <fonts count="21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6"/>
      <color theme="5" tint="-0.24994659260841701"/>
      <name val="Malgun Gothic"/>
      <family val="2"/>
    </font>
    <font>
      <b/>
      <sz val="11"/>
      <color theme="5" tint="-0.2499465926084170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theme="1"/>
      <name val="Malgun Gothic"/>
      <family val="2"/>
    </font>
    <font>
      <b/>
      <sz val="11"/>
      <color rgb="FF3F3F3F"/>
      <name val="Malgun Gothic"/>
      <family val="2"/>
    </font>
    <font>
      <sz val="11"/>
      <color rgb="FFFF0000"/>
      <name val="Malgun Gothic"/>
      <family val="2"/>
    </font>
    <font>
      <sz val="16"/>
      <color theme="5" tint="-0.24994659260841701"/>
      <name val="Malgun Gothic"/>
      <family val="3"/>
      <charset val="129"/>
    </font>
    <font>
      <sz val="11"/>
      <name val="Malgun Gothic"/>
      <family val="3"/>
      <charset val="129"/>
    </font>
    <font>
      <b/>
      <sz val="11"/>
      <color theme="5" tint="-0.24994659260841701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4" fontId="7" fillId="0" borderId="0" applyFont="0" applyFill="0" applyBorder="0" applyProtection="0">
      <alignment horizontal="left"/>
    </xf>
    <xf numFmtId="164" fontId="7" fillId="0" borderId="0" applyFont="0" applyFill="0" applyBorder="0" applyProtection="0">
      <alignment horizontal="right"/>
    </xf>
    <xf numFmtId="0" fontId="10" fillId="0" borderId="1" applyNumberFormat="0" applyFill="0" applyProtection="0">
      <alignment vertical="center"/>
    </xf>
    <xf numFmtId="0" fontId="10" fillId="0" borderId="0">
      <alignment horizontal="left"/>
    </xf>
    <xf numFmtId="0" fontId="11" fillId="2" borderId="2">
      <alignment horizontal="left"/>
    </xf>
    <xf numFmtId="0" fontId="11" fillId="2" borderId="2">
      <alignment horizontal="right"/>
    </xf>
    <xf numFmtId="14" fontId="7" fillId="0" borderId="0" applyFont="0" applyFill="0" applyBorder="0">
      <alignment horizontal="right" wrapText="1"/>
    </xf>
    <xf numFmtId="0" fontId="1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6" fillId="7" borderId="4" applyNumberFormat="0" applyAlignment="0" applyProtection="0"/>
    <xf numFmtId="0" fontId="5" fillId="7" borderId="3" applyNumberFormat="0" applyAlignment="0" applyProtection="0"/>
    <xf numFmtId="0" fontId="13" fillId="0" borderId="5" applyNumberFormat="0" applyFill="0" applyAlignment="0" applyProtection="0"/>
    <xf numFmtId="0" fontId="6" fillId="8" borderId="6" applyNumberFormat="0" applyAlignment="0" applyProtection="0"/>
    <xf numFmtId="0" fontId="17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8" fillId="0" borderId="0" xfId="4" applyFont="1">
      <alignment horizontal="left"/>
    </xf>
    <xf numFmtId="0" fontId="19" fillId="0" borderId="0" xfId="0" applyFont="1">
      <alignment wrapText="1"/>
    </xf>
    <xf numFmtId="0" fontId="18" fillId="0" borderId="1" xfId="3" applyFont="1">
      <alignment vertical="center"/>
    </xf>
    <xf numFmtId="0" fontId="20" fillId="2" borderId="2" xfId="6" applyFont="1">
      <alignment horizontal="right"/>
    </xf>
    <xf numFmtId="165" fontId="20" fillId="2" borderId="2" xfId="1" applyNumberFormat="1" applyFont="1" applyFill="1" applyBorder="1">
      <alignment horizontal="left"/>
    </xf>
    <xf numFmtId="14" fontId="19" fillId="0" borderId="0" xfId="7" applyNumberFormat="1" applyFont="1">
      <alignment horizontal="right" wrapText="1"/>
    </xf>
    <xf numFmtId="166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 wrapText="1"/>
    </xf>
    <xf numFmtId="165" fontId="19" fillId="0" borderId="0" xfId="2" applyNumberFormat="1" applyFo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>
      <alignment wrapText="1"/>
    </xf>
    <xf numFmtId="165" fontId="19" fillId="0" borderId="0" xfId="0" applyNumberFormat="1" applyFont="1" applyFill="1" applyBorder="1" applyAlignment="1">
      <alignment wrapText="1"/>
    </xf>
    <xf numFmtId="165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/>
    </xf>
    <xf numFmtId="0" fontId="20" fillId="2" borderId="2" xfId="6" applyFont="1">
      <alignment horizontal="right"/>
    </xf>
    <xf numFmtId="0" fontId="20" fillId="2" borderId="2" xfId="5" applyFo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9" builtinId="3" customBuiltin="1"/>
    <cellStyle name="Comma [0]" xfId="10" builtinId="6" customBuiltin="1"/>
    <cellStyle name="Currency" xfId="1" builtinId="4" customBuiltin="1"/>
    <cellStyle name="Currency [0]" xfId="2" builtinId="7" customBuiltin="1"/>
    <cellStyle name="Explanatory Text" xfId="22" builtinId="53" customBuiltin="1"/>
    <cellStyle name="Good" xfId="12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3" builtinId="15" customBuiltin="1"/>
    <cellStyle name="Total" xfId="23" builtinId="25" customBuiltin="1"/>
    <cellStyle name="Warning Text" xfId="20" builtinId="11" customBuiltin="1"/>
    <cellStyle name="날짜" xfId="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65" formatCode="&quot;₩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65" formatCode="&quot;₩&quot;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yyyy/mm/dd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현금_기록" displayName="현금_기록" ref="B6:I12" totalsRowCount="1" headerRowDxfId="18" dataDxfId="17" totalsRowDxfId="16">
  <autoFilter ref="B6:I11"/>
  <tableColumns count="8">
    <tableColumn id="1" name="날짜" totalsRowLabel="총" dataDxfId="15" totalsRowDxfId="14"/>
    <tableColumn id="2" name="영수증 번호" totalsRowFunction="count" dataDxfId="13" totalsRowDxfId="12"/>
    <tableColumn id="3" name="설명" dataDxfId="11" totalsRowDxfId="10"/>
    <tableColumn id="4" name="예금 금액" totalsRowFunction="sum" dataDxfId="9" totalsRowDxfId="8"/>
    <tableColumn id="5" name="출금 금액" totalsRowFunction="sum" dataDxfId="7" totalsRowDxfId="6"/>
    <tableColumn id="6" name="청구" dataDxfId="5" totalsRowDxfId="4"/>
    <tableColumn id="7" name="수령인" dataDxfId="3" totalsRowDxfId="2"/>
    <tableColumn id="8" name="승인자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이 표에 날짜, 영수증 번호, 설명, 예금 금액, 출금 금액, 청구, 수령인, 승인자 이름을 입력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3"/>
  <cols>
    <col min="1" max="1" width="2.375" style="2" customWidth="1"/>
    <col min="2" max="2" width="15.875" style="2" customWidth="1"/>
    <col min="3" max="3" width="15.625" style="2" customWidth="1"/>
    <col min="4" max="4" width="27.875" style="2" customWidth="1"/>
    <col min="5" max="6" width="21.625" style="2" customWidth="1"/>
    <col min="7" max="9" width="16.625" style="2" customWidth="1"/>
    <col min="10" max="10" width="2.625" style="2" customWidth="1"/>
    <col min="11" max="16384" width="9" style="2"/>
  </cols>
  <sheetData>
    <row r="1" spans="2:9" ht="30" customHeight="1" x14ac:dyDescent="0.5">
      <c r="B1" s="1" t="s">
        <v>0</v>
      </c>
    </row>
    <row r="2" spans="2:9" ht="30" customHeight="1" thickBot="1" x14ac:dyDescent="0.35">
      <c r="B2" s="3" t="s">
        <v>1</v>
      </c>
      <c r="C2" s="3"/>
      <c r="D2" s="3"/>
      <c r="E2" s="3"/>
      <c r="F2" s="3"/>
      <c r="G2" s="3"/>
      <c r="H2" s="3"/>
      <c r="I2" s="3"/>
    </row>
    <row r="3" spans="2:9" ht="15" customHeight="1" x14ac:dyDescent="0.3"/>
    <row r="4" spans="2:9" ht="20.100000000000001" customHeight="1" x14ac:dyDescent="0.3">
      <c r="B4" s="16" t="str">
        <f ca="1">"[날짜] "&amp;TEXT(MIN(B7:B11),"mm/dd/yyyy")&amp;" [날짜] "&amp;TEXT(MAX(B7:B11),"mm/dd/yyyy")</f>
        <v>[날짜] 06/01/2018 [날짜] 06/03/2018</v>
      </c>
      <c r="C4" s="16"/>
      <c r="D4" s="16"/>
      <c r="E4" s="4" t="s">
        <v>8</v>
      </c>
      <c r="F4" s="5">
        <f>IFERROR(E12-F12, "")</f>
        <v>31470</v>
      </c>
      <c r="G4" s="15"/>
      <c r="H4" s="15"/>
      <c r="I4" s="4"/>
    </row>
    <row r="5" spans="2:9" ht="15" customHeight="1" x14ac:dyDescent="0.3"/>
    <row r="6" spans="2:9" ht="30" customHeight="1" x14ac:dyDescent="0.3">
      <c r="B6" s="2" t="s">
        <v>2</v>
      </c>
      <c r="C6" s="2" t="s">
        <v>4</v>
      </c>
      <c r="D6" s="2" t="s">
        <v>5</v>
      </c>
      <c r="E6" s="2" t="s">
        <v>9</v>
      </c>
      <c r="F6" s="2" t="s">
        <v>10</v>
      </c>
      <c r="G6" s="2" t="s">
        <v>11</v>
      </c>
      <c r="H6" s="2" t="s">
        <v>14</v>
      </c>
      <c r="I6" s="2" t="s">
        <v>16</v>
      </c>
    </row>
    <row r="7" spans="2:9" ht="30" customHeight="1" x14ac:dyDescent="0.3">
      <c r="B7" s="6">
        <f ca="1">DATE(YEAR(TODAY()),MONTH(TODAY()),1)</f>
        <v>43252</v>
      </c>
      <c r="C7" s="7">
        <v>1011</v>
      </c>
      <c r="D7" s="8" t="s">
        <v>6</v>
      </c>
      <c r="E7" s="9">
        <v>50000</v>
      </c>
      <c r="F7" s="9"/>
      <c r="G7" s="10" t="s">
        <v>12</v>
      </c>
      <c r="H7" s="8"/>
      <c r="I7" s="8" t="s">
        <v>17</v>
      </c>
    </row>
    <row r="8" spans="2:9" ht="30" customHeight="1" x14ac:dyDescent="0.3">
      <c r="B8" s="6">
        <f ca="1">DATE(YEAR(TODAY()),MONTH(TODAY()),3)</f>
        <v>43254</v>
      </c>
      <c r="C8" s="7">
        <v>243</v>
      </c>
      <c r="D8" s="8" t="s">
        <v>7</v>
      </c>
      <c r="E8" s="9"/>
      <c r="F8" s="9">
        <v>18530</v>
      </c>
      <c r="G8" s="10" t="s">
        <v>13</v>
      </c>
      <c r="H8" s="8" t="s">
        <v>15</v>
      </c>
      <c r="I8" s="8" t="s">
        <v>17</v>
      </c>
    </row>
    <row r="9" spans="2:9" ht="30" customHeight="1" x14ac:dyDescent="0.3">
      <c r="B9" s="6"/>
      <c r="C9" s="7"/>
      <c r="D9" s="8"/>
      <c r="E9" s="9"/>
      <c r="F9" s="9"/>
      <c r="G9" s="10"/>
      <c r="H9" s="8"/>
      <c r="I9" s="8"/>
    </row>
    <row r="10" spans="2:9" ht="30" customHeight="1" x14ac:dyDescent="0.3">
      <c r="B10" s="6"/>
      <c r="C10" s="7"/>
      <c r="D10" s="8"/>
      <c r="E10" s="9"/>
      <c r="F10" s="9"/>
      <c r="G10" s="10"/>
      <c r="H10" s="8"/>
      <c r="I10" s="8"/>
    </row>
    <row r="11" spans="2:9" ht="30" customHeight="1" x14ac:dyDescent="0.3">
      <c r="B11" s="6"/>
      <c r="C11" s="7"/>
      <c r="D11" s="8"/>
      <c r="E11" s="9"/>
      <c r="F11" s="9"/>
      <c r="G11" s="10"/>
      <c r="H11" s="8"/>
      <c r="I11" s="8"/>
    </row>
    <row r="12" spans="2:9" ht="30" customHeight="1" x14ac:dyDescent="0.3">
      <c r="B12" s="11" t="s">
        <v>3</v>
      </c>
      <c r="C12" s="7">
        <f>SUBTOTAL(103,현금_기록[영수증 번호])</f>
        <v>2</v>
      </c>
      <c r="D12" s="8"/>
      <c r="E12" s="12">
        <f>SUBTOTAL(109,현금_기록[예금 금액])</f>
        <v>50000</v>
      </c>
      <c r="F12" s="13">
        <f>SUBTOTAL(109,현금_기록[출금 금액])</f>
        <v>18530</v>
      </c>
      <c r="G12" s="14"/>
      <c r="H12" s="8"/>
      <c r="I12" s="8"/>
    </row>
  </sheetData>
  <mergeCells count="2">
    <mergeCell ref="G4:H4"/>
    <mergeCell ref="B4:D4"/>
  </mergeCells>
  <phoneticPr fontId="1" type="noConversion"/>
  <conditionalFormatting sqref="F4">
    <cfRule type="cellIs" dxfId="19" priority="1" stopIfTrue="1" operator="lessThan">
      <formula>0</formula>
    </cfRule>
  </conditionalFormatting>
  <dataValidations count="14">
    <dataValidation allowBlank="1" showInputMessage="1" showErrorMessage="1" prompt="이 소액 현금 기록 워크시트에서 소액 현금 기록을 관리하세요. B1 셀에 회사 이름을 입력합니다. 잔액은 현금 기록 표의 항목을 기준으로 자동으로 계산됩니다." sqref="A1"/>
    <dataValidation allowBlank="1" showInputMessage="1" showErrorMessage="1" prompt="이 셀에는 이 워크시트의 제목이 표시됩니다. B4 및 F4 셀에서 날짜 범위 및 잔액이 각각 자동으로 업데이트됩니다." sqref="B2"/>
    <dataValidation allowBlank="1" showInputMessage="1" showErrorMessage="1" prompt="이 셀에 날짜 범위가 자동으로 업데이트됩니다." sqref="B4:D4"/>
    <dataValidation allowBlank="1" showInputMessage="1" showErrorMessage="1" prompt="오른쪽 셀에 잔액이 자동으로 계산됩니다." sqref="E4"/>
    <dataValidation allowBlank="1" showInputMessage="1" showErrorMessage="1" prompt="이 셀에 잔액이 자동으로 계산됩니다. B6 셀에서 시작하는 현금 기록 표에 현금 세부 정보를 입력합니다." sqref="F4"/>
    <dataValidation allowBlank="1" showInputMessage="1" showErrorMessage="1" prompt="이 열의 이 머리글 아래에 날짜를 입력합니다. 특정 항목을 찾으려면 머리글 필터를 사용하세요." sqref="B6"/>
    <dataValidation allowBlank="1" showInputMessage="1" showErrorMessage="1" prompt="이 열의 이 머리글 아래에 영수증 번호를 입력합니다." sqref="C6"/>
    <dataValidation allowBlank="1" showInputMessage="1" showErrorMessage="1" prompt="이 열의 이 머리글 아래에 설명을 입력합니다." sqref="D6"/>
    <dataValidation allowBlank="1" showInputMessage="1" showErrorMessage="1" prompt="이 열의 이 머리글 아래에 예금 금액을 입력합니다." sqref="E6"/>
    <dataValidation allowBlank="1" showInputMessage="1" showErrorMessage="1" prompt="이 열의 이 머리글 아래에 출금 금액을 입력합니다." sqref="F6"/>
    <dataValidation allowBlank="1" showInputMessage="1" showErrorMessage="1" prompt="이 열의 이 머리글 아래에서 청구 내용을 입력합니다." sqref="G6"/>
    <dataValidation allowBlank="1" showInputMessage="1" showErrorMessage="1" prompt="이 열의 이 머리글 아래에서 수령인 이름을 입력합니다." sqref="H6"/>
    <dataValidation allowBlank="1" showInputMessage="1" showErrorMessage="1" prompt="이 열의 이 머리글 아래에서 승인자 이름을 입력합니다." sqref="I6"/>
    <dataValidation allowBlank="1" showInputMessage="1" showErrorMessage="1" prompt="이 셀에 회사 이름을 입력합니다." sqref="B1"/>
  </dataValidations>
  <printOptions horizontalCentered="1"/>
  <pageMargins left="0.75" right="0.75" top="1" bottom="1" header="0.5" footer="0.5"/>
  <pageSetup paperSize="9"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소액 현금 기록</vt:lpstr>
      <vt:lpstr>'소액 현금 기록'!Print_Titles</vt:lpstr>
      <vt:lpstr>열제목1</vt:lpstr>
      <vt:lpstr>행제목영역1..F4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2018-06-29T11:40:39Z</dcterms:created>
  <dcterms:modified xsi:type="dcterms:W3CDTF">2018-06-29T11:40:39Z</dcterms:modified>
</cp:coreProperties>
</file>