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55" yWindow="-225" windowWidth="12120" windowHeight="8775"/>
  </bookViews>
  <sheets>
    <sheet name="生徒の出欠簿 2009-2010" sheetId="1" r:id="rId1"/>
  </sheets>
  <definedNames>
    <definedName name="_xlnm.Print_Area" localSheetId="0">'生徒の出欠簿 2009-2010'!$A$1:$BA$53</definedName>
  </definedNames>
  <calcPr calcId="145621"/>
</workbook>
</file>

<file path=xl/calcChain.xml><?xml version="1.0" encoding="utf-8"?>
<calcChain xmlns="http://schemas.openxmlformats.org/spreadsheetml/2006/main">
  <c r="AG35" i="1" l="1"/>
  <c r="AG33" i="1"/>
  <c r="AG31" i="1"/>
  <c r="AG29" i="1"/>
  <c r="AG27" i="1"/>
  <c r="AG25" i="1"/>
  <c r="AG23" i="1"/>
  <c r="AG21" i="1"/>
  <c r="AG19" i="1"/>
  <c r="AG17" i="1"/>
  <c r="AG15" i="1"/>
  <c r="AG13" i="1"/>
  <c r="AH35" i="1"/>
  <c r="AH33" i="1"/>
  <c r="AH31" i="1"/>
  <c r="AH29" i="1"/>
  <c r="AH27" i="1"/>
  <c r="AH25" i="1"/>
  <c r="AH23" i="1"/>
  <c r="AH21" i="1"/>
  <c r="AH19" i="1"/>
  <c r="AH17" i="1"/>
  <c r="AH15" i="1"/>
  <c r="AH13" i="1"/>
  <c r="AI35" i="1"/>
  <c r="AI33" i="1"/>
  <c r="AI31" i="1"/>
  <c r="AI29" i="1"/>
  <c r="AI27" i="1"/>
  <c r="AI25" i="1"/>
  <c r="AI23" i="1"/>
  <c r="AI21" i="1"/>
  <c r="AI19" i="1"/>
  <c r="AI17" i="1"/>
  <c r="AI15" i="1"/>
  <c r="AI13" i="1"/>
  <c r="AJ35" i="1"/>
  <c r="AJ33" i="1"/>
  <c r="AJ31" i="1"/>
  <c r="AJ29" i="1"/>
  <c r="AJ27" i="1"/>
  <c r="AJ25" i="1"/>
  <c r="AJ23" i="1"/>
  <c r="AJ21" i="1"/>
  <c r="AJ19" i="1"/>
  <c r="AJ17" i="1"/>
  <c r="AJ15" i="1"/>
  <c r="AJ13" i="1"/>
  <c r="AG37" i="1" l="1"/>
  <c r="AH37" i="1"/>
  <c r="AI37" i="1"/>
  <c r="AJ37" i="1"/>
</calcChain>
</file>

<file path=xl/sharedStrings.xml><?xml version="1.0" encoding="utf-8"?>
<sst xmlns="http://schemas.openxmlformats.org/spreadsheetml/2006/main" count="41" uniqueCount="34">
  <si>
    <t xml:space="preserve">    </t>
  </si>
  <si>
    <r>
      <rPr>
        <b/>
        <sz val="20"/>
        <color indexed="23"/>
        <rFont val="Trebuchet MS"/>
        <family val="3"/>
        <charset val="128"/>
        <scheme val="minor"/>
      </rPr>
      <t>生徒の出欠簿</t>
    </r>
    <r>
      <rPr>
        <b/>
        <sz val="20"/>
        <color indexed="23"/>
        <rFont val="Trebuchet MS"/>
        <family val="2"/>
        <scheme val="minor"/>
      </rPr>
      <t xml:space="preserve">                                                 </t>
    </r>
    <r>
      <rPr>
        <b/>
        <sz val="14"/>
        <color indexed="23"/>
        <rFont val="Trebuchet MS"/>
        <family val="2"/>
        <scheme val="minor"/>
      </rPr>
      <t>2009-2010</t>
    </r>
    <rPh sb="0" eb="2">
      <t>せいと</t>
    </rPh>
    <rPh sb="3" eb="5">
      <t>しゅっけつ</t>
    </rPh>
    <rPh sb="5" eb="6">
      <t>ぼ</t>
    </rPh>
    <phoneticPr fontId="1" type="noConversion"/>
  </si>
  <si>
    <t>生徒の氏名</t>
    <rPh sb="0" eb="2">
      <t>せいと</t>
    </rPh>
    <rPh sb="3" eb="5">
      <t>しめい</t>
    </rPh>
    <phoneticPr fontId="1" type="noConversion"/>
  </si>
  <si>
    <t>生徒番号</t>
    <rPh sb="0" eb="2">
      <t>せいと</t>
    </rPh>
    <rPh sb="2" eb="4">
      <t>ばんごう</t>
    </rPh>
    <phoneticPr fontId="1" type="noConversion"/>
  </si>
  <si>
    <t>性別</t>
    <rPh sb="0" eb="2">
      <t>せいべつ</t>
    </rPh>
    <phoneticPr fontId="1" type="noConversion"/>
  </si>
  <si>
    <t>生年月日</t>
    <rPh sb="0" eb="2">
      <t>せいねん</t>
    </rPh>
    <rPh sb="2" eb="4">
      <t>がっぴ</t>
    </rPh>
    <phoneticPr fontId="1" type="noConversion"/>
  </si>
  <si>
    <t>学校</t>
    <rPh sb="0" eb="2">
      <t>がっこう</t>
    </rPh>
    <phoneticPr fontId="1" type="noConversion"/>
  </si>
  <si>
    <t>担任</t>
    <rPh sb="0" eb="2">
      <t>たんにん</t>
    </rPh>
    <phoneticPr fontId="1" type="noConversion"/>
  </si>
  <si>
    <t>電話番号 (自宅)</t>
    <rPh sb="0" eb="2">
      <t>でんわ</t>
    </rPh>
    <rPh sb="2" eb="4">
      <t>ばんごう</t>
    </rPh>
    <rPh sb="6" eb="8">
      <t>じたく</t>
    </rPh>
    <phoneticPr fontId="1" type="noConversion"/>
  </si>
  <si>
    <t>保護者の氏名</t>
    <rPh sb="0" eb="3">
      <t>ほごしゃ</t>
    </rPh>
    <rPh sb="4" eb="6">
      <t>しめい</t>
    </rPh>
    <phoneticPr fontId="1" type="noConversion"/>
  </si>
  <si>
    <t>本人との続柄</t>
    <rPh sb="0" eb="2">
      <t>ほんにん</t>
    </rPh>
    <rPh sb="4" eb="6">
      <t>ぞくがら</t>
    </rPh>
    <phoneticPr fontId="1" type="noConversion"/>
  </si>
  <si>
    <t>電話番号 (勤務先)</t>
    <rPh sb="0" eb="2">
      <t>でんわ</t>
    </rPh>
    <rPh sb="2" eb="4">
      <t>ばんごう</t>
    </rPh>
    <rPh sb="6" eb="9">
      <t>きんむさき</t>
    </rPh>
    <phoneticPr fontId="1" type="noConversion"/>
  </si>
  <si>
    <t>緊急の連絡先</t>
    <rPh sb="0" eb="2">
      <t>きんきゅう</t>
    </rPh>
    <rPh sb="3" eb="6">
      <t>れんらくさき</t>
    </rPh>
    <phoneticPr fontId="1" type="noConversion"/>
  </si>
  <si>
    <t>4 月</t>
    <rPh sb="2" eb="3">
      <t>がつ</t>
    </rPh>
    <phoneticPr fontId="1" type="noConversion"/>
  </si>
  <si>
    <t>5 月</t>
    <rPh sb="2" eb="3">
      <t>がつ</t>
    </rPh>
    <phoneticPr fontId="1" type="noConversion"/>
  </si>
  <si>
    <t>6 月</t>
    <rPh sb="2" eb="3">
      <t>がつ</t>
    </rPh>
    <phoneticPr fontId="1" type="noConversion"/>
  </si>
  <si>
    <t>7 月</t>
    <rPh sb="2" eb="3">
      <t>がつ</t>
    </rPh>
    <phoneticPr fontId="1" type="noConversion"/>
  </si>
  <si>
    <t>8 月</t>
    <rPh sb="2" eb="3">
      <t>がつ</t>
    </rPh>
    <phoneticPr fontId="1" type="noConversion"/>
  </si>
  <si>
    <t>9 月</t>
    <rPh sb="2" eb="3">
      <t>がつ</t>
    </rPh>
    <phoneticPr fontId="1" type="noConversion"/>
  </si>
  <si>
    <t>10 月</t>
    <rPh sb="3" eb="4">
      <t>がつ</t>
    </rPh>
    <phoneticPr fontId="1" type="noConversion"/>
  </si>
  <si>
    <t>11 月</t>
    <rPh sb="3" eb="4">
      <t>がつ</t>
    </rPh>
    <phoneticPr fontId="1" type="noConversion"/>
  </si>
  <si>
    <t>12 月</t>
    <rPh sb="3" eb="4">
      <t>がつ</t>
    </rPh>
    <phoneticPr fontId="1" type="noConversion"/>
  </si>
  <si>
    <t>1 月</t>
    <rPh sb="2" eb="3">
      <t>がつ</t>
    </rPh>
    <phoneticPr fontId="1" type="noConversion"/>
  </si>
  <si>
    <t>2 月</t>
    <rPh sb="2" eb="3">
      <t>がつ</t>
    </rPh>
    <phoneticPr fontId="1" type="noConversion"/>
  </si>
  <si>
    <t>3 月</t>
    <rPh sb="2" eb="3">
      <t>がつ</t>
    </rPh>
    <phoneticPr fontId="1" type="noConversion"/>
  </si>
  <si>
    <t>出席</t>
    <rPh sb="0" eb="2">
      <t>しゅっせき</t>
    </rPh>
    <phoneticPr fontId="1" type="noConversion"/>
  </si>
  <si>
    <t>遅刻</t>
    <rPh sb="0" eb="2">
      <t>ちこく</t>
    </rPh>
    <phoneticPr fontId="1" type="noConversion"/>
  </si>
  <si>
    <t>出欠状況</t>
    <rPh sb="0" eb="2">
      <t>しゅっけつ</t>
    </rPh>
    <rPh sb="2" eb="4">
      <t>じょうきょう</t>
    </rPh>
    <phoneticPr fontId="1" type="noConversion"/>
  </si>
  <si>
    <t>合計</t>
    <rPh sb="0" eb="2">
      <t>ごうけい</t>
    </rPh>
    <phoneticPr fontId="1" type="noConversion"/>
  </si>
  <si>
    <t>学年</t>
    <rPh sb="0" eb="2">
      <t>がくねん</t>
    </rPh>
    <phoneticPr fontId="1" type="noConversion"/>
  </si>
  <si>
    <t>クラス</t>
    <phoneticPr fontId="1" type="noConversion"/>
  </si>
  <si>
    <r>
      <rPr>
        <b/>
        <sz val="9"/>
        <color indexed="23"/>
        <rFont val="Trebuchet MS"/>
        <family val="3"/>
        <charset val="128"/>
        <scheme val="minor"/>
      </rPr>
      <t>出</t>
    </r>
    <r>
      <rPr>
        <b/>
        <sz val="9"/>
        <color indexed="23"/>
        <rFont val="Trebuchet MS"/>
        <family val="2"/>
        <scheme val="minor"/>
      </rPr>
      <t xml:space="preserve"> = </t>
    </r>
    <r>
      <rPr>
        <b/>
        <sz val="9"/>
        <color indexed="23"/>
        <rFont val="Trebuchet MS"/>
        <family val="3"/>
        <charset val="128"/>
        <scheme val="minor"/>
      </rPr>
      <t>出席</t>
    </r>
    <r>
      <rPr>
        <b/>
        <sz val="9"/>
        <color indexed="23"/>
        <rFont val="Trebuchet MS"/>
        <family val="2"/>
        <scheme val="minor"/>
      </rPr>
      <t xml:space="preserve">; </t>
    </r>
    <r>
      <rPr>
        <b/>
        <sz val="9"/>
        <color indexed="23"/>
        <rFont val="Trebuchet MS"/>
        <family val="3"/>
        <charset val="128"/>
        <scheme val="minor"/>
      </rPr>
      <t>欠</t>
    </r>
    <r>
      <rPr>
        <b/>
        <sz val="9"/>
        <color indexed="23"/>
        <rFont val="Trebuchet MS"/>
        <family val="2"/>
        <scheme val="minor"/>
      </rPr>
      <t xml:space="preserve"> = </t>
    </r>
    <r>
      <rPr>
        <b/>
        <sz val="9"/>
        <color indexed="23"/>
        <rFont val="Trebuchet MS"/>
        <family val="3"/>
        <charset val="128"/>
        <scheme val="minor"/>
      </rPr>
      <t>欠席 (連絡あり)</t>
    </r>
    <r>
      <rPr>
        <b/>
        <sz val="9"/>
        <color indexed="23"/>
        <rFont val="Trebuchet MS"/>
        <family val="2"/>
        <scheme val="minor"/>
      </rPr>
      <t xml:space="preserve">; </t>
    </r>
    <r>
      <rPr>
        <b/>
        <sz val="9"/>
        <color indexed="23"/>
        <rFont val="Trebuchet MS"/>
        <family val="3"/>
        <charset val="128"/>
        <scheme val="minor"/>
      </rPr>
      <t>無</t>
    </r>
    <r>
      <rPr>
        <b/>
        <sz val="9"/>
        <color indexed="23"/>
        <rFont val="Trebuchet MS"/>
        <family val="2"/>
        <scheme val="minor"/>
      </rPr>
      <t xml:space="preserve"> = </t>
    </r>
    <r>
      <rPr>
        <b/>
        <sz val="9"/>
        <color indexed="23"/>
        <rFont val="Trebuchet MS"/>
        <family val="3"/>
        <charset val="128"/>
        <scheme val="minor"/>
      </rPr>
      <t>無断欠席</t>
    </r>
    <r>
      <rPr>
        <b/>
        <sz val="9"/>
        <color indexed="23"/>
        <rFont val="Trebuchet MS"/>
        <family val="2"/>
        <scheme val="minor"/>
      </rPr>
      <t xml:space="preserve">; </t>
    </r>
    <r>
      <rPr>
        <b/>
        <sz val="9"/>
        <color indexed="23"/>
        <rFont val="Trebuchet MS"/>
        <family val="3"/>
        <charset val="128"/>
        <scheme val="minor"/>
      </rPr>
      <t>遅</t>
    </r>
    <r>
      <rPr>
        <b/>
        <sz val="9"/>
        <color indexed="23"/>
        <rFont val="Trebuchet MS"/>
        <family val="2"/>
        <scheme val="minor"/>
      </rPr>
      <t xml:space="preserve">= </t>
    </r>
    <r>
      <rPr>
        <b/>
        <sz val="9"/>
        <color indexed="23"/>
        <rFont val="Trebuchet MS"/>
        <family val="3"/>
        <charset val="128"/>
        <scheme val="minor"/>
      </rPr>
      <t>遅刻</t>
    </r>
    <rPh sb="4" eb="6">
      <t>しゅっせき</t>
    </rPh>
    <rPh sb="12" eb="14">
      <t>けっせき</t>
    </rPh>
    <rPh sb="16" eb="18">
      <t>れんらく</t>
    </rPh>
    <rPh sb="27" eb="29">
      <t>むだん</t>
    </rPh>
    <rPh sb="29" eb="31">
      <t>けっせき</t>
    </rPh>
    <rPh sb="36" eb="38">
      <t>ちこく</t>
    </rPh>
    <phoneticPr fontId="1" type="noConversion"/>
  </si>
  <si>
    <t>欠席</t>
    <rPh sb="0" eb="2">
      <t>けっせき</t>
    </rPh>
    <phoneticPr fontId="1" type="noConversion"/>
  </si>
  <si>
    <t>無断欠席</t>
    <rPh sb="0" eb="2">
      <t>むだん</t>
    </rPh>
    <rPh sb="2" eb="4">
      <t>けっせき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</si>
</sst>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14">
    <font>
      <sz val="10"/>
      <name val="Arial"/>
    </font>
    <font>
      <sz val="8"/>
      <name val="Arial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  <font>
      <b/>
      <sz val="20"/>
      <color indexed="23"/>
      <name val="Trebuchet MS"/>
      <family val="3"/>
      <charset val="128"/>
      <scheme val="minor"/>
    </font>
    <font>
      <b/>
      <sz val="9"/>
      <color indexed="23"/>
      <name val="Trebuchet MS"/>
      <family val="3"/>
      <charset val="128"/>
      <scheme val="minor"/>
    </font>
    <font>
      <sz val="8"/>
      <color indexed="23"/>
      <name val="Trebuchet MS"/>
      <family val="3"/>
      <charset val="128"/>
      <scheme val="minor"/>
    </font>
    <font>
      <b/>
      <sz val="8"/>
      <color indexed="23"/>
      <name val="Trebuchet MS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0" fontId="11" fillId="7" borderId="7" xfId="0" applyFont="1" applyFill="1" applyBorder="1" applyProtection="1"/>
    <xf numFmtId="0" fontId="12" fillId="9" borderId="5" xfId="0" applyFont="1" applyFill="1" applyBorder="1" applyAlignment="1" applyProtection="1">
      <alignment horizontal="center"/>
    </xf>
    <xf numFmtId="0" fontId="12" fillId="9" borderId="6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11" fillId="7" borderId="25" xfId="0" applyFont="1" applyFill="1" applyBorder="1" applyAlignment="1" applyProtection="1"/>
    <xf numFmtId="0" fontId="5" fillId="7" borderId="25" xfId="0" applyFont="1" applyFill="1" applyBorder="1" applyAlignment="1" applyProtection="1"/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11" fillId="7" borderId="25" xfId="0" applyFont="1" applyFill="1" applyBorder="1" applyAlignment="1" applyProtection="1">
      <alignment horizontal="left"/>
    </xf>
    <xf numFmtId="0" fontId="5" fillId="7" borderId="25" xfId="0" applyFont="1" applyFill="1" applyBorder="1" applyAlignment="1" applyProtection="1">
      <alignment horizontal="left"/>
    </xf>
    <xf numFmtId="0" fontId="11" fillId="7" borderId="33" xfId="0" applyFont="1" applyFill="1" applyBorder="1" applyAlignment="1" applyProtection="1"/>
    <xf numFmtId="0" fontId="6" fillId="2" borderId="32" xfId="0" applyFont="1" applyFill="1" applyBorder="1" applyAlignment="1" applyProtection="1">
      <alignment horizontal="center" wrapText="1"/>
      <protection locked="0"/>
    </xf>
    <xf numFmtId="0" fontId="6" fillId="7" borderId="25" xfId="0" applyFont="1" applyFill="1" applyBorder="1" applyAlignment="1" applyProtection="1"/>
    <xf numFmtId="0" fontId="11" fillId="9" borderId="1" xfId="0" applyFont="1" applyFill="1" applyBorder="1" applyAlignment="1" applyProtection="1">
      <alignment vertical="center"/>
    </xf>
    <xf numFmtId="0" fontId="5" fillId="9" borderId="1" xfId="0" applyFont="1" applyFill="1" applyBorder="1" applyAlignment="1" applyProtection="1">
      <alignment vertical="center"/>
    </xf>
    <xf numFmtId="0" fontId="11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11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11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165" fontId="6" fillId="2" borderId="22" xfId="0" applyNumberFormat="1" applyFont="1" applyFill="1" applyBorder="1" applyAlignment="1" applyProtection="1">
      <alignment horizontal="center" wrapText="1"/>
      <protection locked="0"/>
    </xf>
    <xf numFmtId="0" fontId="11" fillId="7" borderId="22" xfId="0" applyFont="1" applyFill="1" applyBorder="1" applyAlignment="1" applyProtection="1">
      <alignment horizontal="left"/>
    </xf>
    <xf numFmtId="0" fontId="5" fillId="7" borderId="22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165" fontId="6" fillId="2" borderId="15" xfId="0" applyNumberFormat="1" applyFont="1" applyFill="1" applyBorder="1" applyAlignment="1" applyProtection="1">
      <alignment horizontal="center" wrapText="1"/>
      <protection locked="0"/>
    </xf>
    <xf numFmtId="165" fontId="6" fillId="2" borderId="16" xfId="0" applyNumberFormat="1" applyFont="1" applyFill="1" applyBorder="1" applyAlignment="1" applyProtection="1">
      <alignment horizontal="center" wrapText="1"/>
      <protection locked="0"/>
    </xf>
    <xf numFmtId="165" fontId="6" fillId="2" borderId="17" xfId="0" applyNumberFormat="1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11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13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AL39"/>
  <sheetViews>
    <sheetView showGridLines="0" tabSelected="1" workbookViewId="0">
      <selection activeCell="A4" sqref="A4:I4"/>
    </sheetView>
  </sheetViews>
  <sheetFormatPr defaultRowHeight="15"/>
  <cols>
    <col min="1" max="1" width="11" style="1" customWidth="1"/>
    <col min="2" max="32" width="2.7109375" style="1" customWidth="1"/>
    <col min="33" max="34" width="4.7109375" style="1" customWidth="1"/>
    <col min="35" max="35" width="7.7109375" style="1" customWidth="1"/>
    <col min="36" max="36" width="6.85546875" style="1" customWidth="1"/>
    <col min="37" max="16384" width="9.140625" style="1"/>
  </cols>
  <sheetData>
    <row r="1" spans="1:38" ht="45.75" customHeight="1">
      <c r="A1" s="19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1:38" ht="5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3" customFormat="1" ht="17.100000000000001" customHeight="1">
      <c r="A3" s="27" t="s">
        <v>2</v>
      </c>
      <c r="B3" s="21"/>
      <c r="C3" s="21"/>
      <c r="D3" s="21"/>
      <c r="E3" s="21"/>
      <c r="F3" s="21"/>
      <c r="G3" s="21"/>
      <c r="H3" s="21"/>
      <c r="I3" s="21"/>
      <c r="J3" s="25" t="s">
        <v>3</v>
      </c>
      <c r="K3" s="26"/>
      <c r="L3" s="26"/>
      <c r="M3" s="26"/>
      <c r="N3" s="26"/>
      <c r="O3" s="20" t="s">
        <v>4</v>
      </c>
      <c r="P3" s="21"/>
      <c r="Q3" s="21"/>
      <c r="R3" s="20" t="s">
        <v>5</v>
      </c>
      <c r="S3" s="21"/>
      <c r="T3" s="21"/>
      <c r="U3" s="21"/>
      <c r="V3" s="20" t="s">
        <v>6</v>
      </c>
      <c r="W3" s="21"/>
      <c r="X3" s="21"/>
      <c r="Y3" s="21"/>
      <c r="Z3" s="21"/>
      <c r="AA3" s="21"/>
      <c r="AB3" s="21"/>
      <c r="AC3" s="21"/>
      <c r="AD3" s="20" t="s">
        <v>29</v>
      </c>
      <c r="AE3" s="21"/>
      <c r="AF3" s="29"/>
      <c r="AG3" s="20" t="s">
        <v>7</v>
      </c>
      <c r="AH3" s="21"/>
      <c r="AI3" s="21"/>
      <c r="AJ3" s="16" t="s">
        <v>30</v>
      </c>
    </row>
    <row r="4" spans="1:38" s="3" customFormat="1" ht="24.75" customHeight="1">
      <c r="A4" s="28"/>
      <c r="B4" s="23"/>
      <c r="C4" s="23"/>
      <c r="D4" s="23"/>
      <c r="E4" s="23"/>
      <c r="F4" s="23"/>
      <c r="G4" s="23"/>
      <c r="H4" s="23"/>
      <c r="I4" s="24"/>
      <c r="J4" s="22"/>
      <c r="K4" s="23"/>
      <c r="L4" s="23"/>
      <c r="M4" s="23"/>
      <c r="N4" s="24"/>
      <c r="O4" s="22"/>
      <c r="P4" s="23"/>
      <c r="Q4" s="24"/>
      <c r="R4" s="34"/>
      <c r="S4" s="34"/>
      <c r="T4" s="34"/>
      <c r="U4" s="34"/>
      <c r="V4" s="22"/>
      <c r="W4" s="23"/>
      <c r="X4" s="23"/>
      <c r="Y4" s="23"/>
      <c r="Z4" s="23"/>
      <c r="AA4" s="23"/>
      <c r="AB4" s="23"/>
      <c r="AC4" s="24"/>
      <c r="AD4" s="22"/>
      <c r="AE4" s="23"/>
      <c r="AF4" s="24"/>
      <c r="AG4" s="22"/>
      <c r="AH4" s="23"/>
      <c r="AI4" s="24"/>
      <c r="AJ4" s="4"/>
    </row>
    <row r="5" spans="1:38" s="3" customFormat="1" ht="17.100000000000001" customHeight="1">
      <c r="A5" s="32" t="s">
        <v>9</v>
      </c>
      <c r="B5" s="33"/>
      <c r="C5" s="33"/>
      <c r="D5" s="33"/>
      <c r="E5" s="33"/>
      <c r="F5" s="33"/>
      <c r="G5" s="33"/>
      <c r="H5" s="33"/>
      <c r="I5" s="33"/>
      <c r="J5" s="35" t="s">
        <v>10</v>
      </c>
      <c r="K5" s="36"/>
      <c r="L5" s="36"/>
      <c r="M5" s="36"/>
      <c r="N5" s="36"/>
      <c r="O5" s="36"/>
      <c r="P5" s="36"/>
      <c r="Q5" s="36"/>
      <c r="R5" s="36"/>
      <c r="S5" s="36"/>
      <c r="T5" s="36"/>
      <c r="U5" s="37"/>
      <c r="V5" s="44" t="s">
        <v>11</v>
      </c>
      <c r="W5" s="45"/>
      <c r="X5" s="45"/>
      <c r="Y5" s="45"/>
      <c r="Z5" s="45"/>
      <c r="AA5" s="45"/>
      <c r="AB5" s="45"/>
      <c r="AC5" s="45"/>
      <c r="AD5" s="53" t="s">
        <v>8</v>
      </c>
      <c r="AE5" s="54"/>
      <c r="AF5" s="54"/>
      <c r="AG5" s="54"/>
      <c r="AH5" s="54"/>
      <c r="AI5" s="54"/>
      <c r="AJ5" s="55"/>
    </row>
    <row r="6" spans="1:38" s="3" customFormat="1" ht="21.95" customHeight="1">
      <c r="A6" s="28"/>
      <c r="B6" s="23"/>
      <c r="C6" s="23"/>
      <c r="D6" s="23"/>
      <c r="E6" s="23"/>
      <c r="F6" s="23"/>
      <c r="G6" s="23"/>
      <c r="H6" s="23"/>
      <c r="I6" s="24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43"/>
      <c r="W6" s="43"/>
      <c r="X6" s="43"/>
      <c r="Y6" s="43"/>
      <c r="Z6" s="43"/>
      <c r="AA6" s="43"/>
      <c r="AB6" s="43"/>
      <c r="AC6" s="43"/>
      <c r="AD6" s="48"/>
      <c r="AE6" s="49"/>
      <c r="AF6" s="49"/>
      <c r="AG6" s="49"/>
      <c r="AH6" s="49"/>
      <c r="AI6" s="49"/>
      <c r="AJ6" s="50"/>
    </row>
    <row r="7" spans="1:38" s="3" customFormat="1" ht="17.100000000000001" customHeight="1">
      <c r="A7" s="32" t="s">
        <v>9</v>
      </c>
      <c r="B7" s="33"/>
      <c r="C7" s="33"/>
      <c r="D7" s="33"/>
      <c r="E7" s="33"/>
      <c r="F7" s="33"/>
      <c r="G7" s="33"/>
      <c r="H7" s="33"/>
      <c r="I7" s="33"/>
      <c r="J7" s="35" t="s">
        <v>10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7"/>
      <c r="V7" s="44" t="s">
        <v>11</v>
      </c>
      <c r="W7" s="45"/>
      <c r="X7" s="45"/>
      <c r="Y7" s="45"/>
      <c r="Z7" s="45"/>
      <c r="AA7" s="45"/>
      <c r="AB7" s="45"/>
      <c r="AC7" s="45"/>
      <c r="AD7" s="53" t="s">
        <v>8</v>
      </c>
      <c r="AE7" s="54"/>
      <c r="AF7" s="54"/>
      <c r="AG7" s="54"/>
      <c r="AH7" s="54"/>
      <c r="AI7" s="54"/>
      <c r="AJ7" s="55"/>
    </row>
    <row r="8" spans="1:38" s="3" customFormat="1" ht="21.95" customHeight="1">
      <c r="A8" s="46"/>
      <c r="B8" s="47"/>
      <c r="C8" s="47"/>
      <c r="D8" s="47"/>
      <c r="E8" s="47"/>
      <c r="F8" s="47"/>
      <c r="G8" s="47"/>
      <c r="H8" s="47"/>
      <c r="I8" s="47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43"/>
      <c r="W8" s="43"/>
      <c r="X8" s="43"/>
      <c r="Y8" s="43"/>
      <c r="Z8" s="43"/>
      <c r="AA8" s="43"/>
      <c r="AB8" s="43"/>
      <c r="AC8" s="43"/>
      <c r="AD8" s="48"/>
      <c r="AE8" s="49"/>
      <c r="AF8" s="49"/>
      <c r="AG8" s="49"/>
      <c r="AH8" s="49"/>
      <c r="AI8" s="49"/>
      <c r="AJ8" s="50"/>
    </row>
    <row r="9" spans="1:38" s="3" customFormat="1" ht="17.100000000000001" customHeight="1">
      <c r="A9" s="32" t="s">
        <v>12</v>
      </c>
      <c r="B9" s="33"/>
      <c r="C9" s="33"/>
      <c r="D9" s="33"/>
      <c r="E9" s="33"/>
      <c r="F9" s="33"/>
      <c r="G9" s="33"/>
      <c r="H9" s="33"/>
      <c r="I9" s="33"/>
      <c r="J9" s="35" t="s">
        <v>10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  <c r="V9" s="44" t="s">
        <v>11</v>
      </c>
      <c r="W9" s="45"/>
      <c r="X9" s="45"/>
      <c r="Y9" s="45"/>
      <c r="Z9" s="45"/>
      <c r="AA9" s="45"/>
      <c r="AB9" s="45"/>
      <c r="AC9" s="45"/>
      <c r="AD9" s="53" t="s">
        <v>8</v>
      </c>
      <c r="AE9" s="54"/>
      <c r="AF9" s="54"/>
      <c r="AG9" s="54"/>
      <c r="AH9" s="54"/>
      <c r="AI9" s="54"/>
      <c r="AJ9" s="55"/>
    </row>
    <row r="10" spans="1:38" s="3" customFormat="1" ht="21.95" customHeight="1">
      <c r="A10" s="51"/>
      <c r="B10" s="52"/>
      <c r="C10" s="52"/>
      <c r="D10" s="52"/>
      <c r="E10" s="52"/>
      <c r="F10" s="52"/>
      <c r="G10" s="52"/>
      <c r="H10" s="52"/>
      <c r="I10" s="52"/>
      <c r="J10" s="63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5"/>
      <c r="V10" s="43"/>
      <c r="W10" s="43"/>
      <c r="X10" s="43"/>
      <c r="Y10" s="43"/>
      <c r="Z10" s="43"/>
      <c r="AA10" s="43"/>
      <c r="AB10" s="43"/>
      <c r="AC10" s="43"/>
      <c r="AD10" s="48"/>
      <c r="AE10" s="49"/>
      <c r="AF10" s="49"/>
      <c r="AG10" s="49"/>
      <c r="AH10" s="49"/>
      <c r="AI10" s="49"/>
      <c r="AJ10" s="50"/>
    </row>
    <row r="11" spans="1:38" s="3" customFormat="1" ht="15.75" customHeight="1">
      <c r="A11" s="59" t="s">
        <v>31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40" t="s">
        <v>27</v>
      </c>
      <c r="AH11" s="41"/>
      <c r="AI11" s="41"/>
      <c r="AJ11" s="42"/>
    </row>
    <row r="12" spans="1:38" s="5" customFormat="1">
      <c r="A12" s="6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17" t="s">
        <v>25</v>
      </c>
      <c r="AH12" s="17" t="s">
        <v>32</v>
      </c>
      <c r="AI12" s="17" t="s">
        <v>33</v>
      </c>
      <c r="AJ12" s="18" t="s">
        <v>26</v>
      </c>
      <c r="AL12" s="1"/>
    </row>
    <row r="13" spans="1:38" s="5" customFormat="1">
      <c r="A13" s="30" t="s">
        <v>13</v>
      </c>
      <c r="B13" s="6">
        <v>1</v>
      </c>
      <c r="C13" s="6">
        <v>2</v>
      </c>
      <c r="D13" s="6">
        <v>3</v>
      </c>
      <c r="E13" s="6">
        <v>4</v>
      </c>
      <c r="F13" s="6">
        <v>5</v>
      </c>
      <c r="G13" s="6">
        <v>6</v>
      </c>
      <c r="H13" s="6">
        <v>7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6">
        <v>15</v>
      </c>
      <c r="Q13" s="6">
        <v>16</v>
      </c>
      <c r="R13" s="6">
        <v>17</v>
      </c>
      <c r="S13" s="6">
        <v>18</v>
      </c>
      <c r="T13" s="6">
        <v>19</v>
      </c>
      <c r="U13" s="6">
        <v>20</v>
      </c>
      <c r="V13" s="6">
        <v>21</v>
      </c>
      <c r="W13" s="6">
        <v>22</v>
      </c>
      <c r="X13" s="6">
        <v>23</v>
      </c>
      <c r="Y13" s="6">
        <v>24</v>
      </c>
      <c r="Z13" s="6">
        <v>25</v>
      </c>
      <c r="AA13" s="6">
        <v>26</v>
      </c>
      <c r="AB13" s="6">
        <v>27</v>
      </c>
      <c r="AC13" s="6">
        <v>28</v>
      </c>
      <c r="AD13" s="6">
        <v>29</v>
      </c>
      <c r="AE13" s="6">
        <v>30</v>
      </c>
      <c r="AF13" s="6"/>
      <c r="AG13" s="38">
        <f>COUNTIF($B14:$AF14,"出")</f>
        <v>0</v>
      </c>
      <c r="AH13" s="38">
        <f>COUNTIF($B14:$AF14,"欠")</f>
        <v>0</v>
      </c>
      <c r="AI13" s="38">
        <f>COUNTIF($B14:$AF14,"無")</f>
        <v>0</v>
      </c>
      <c r="AJ13" s="38">
        <f>COUNTIF($B14:$AF14,"遅")</f>
        <v>0</v>
      </c>
    </row>
    <row r="14" spans="1:38" s="5" customFormat="1">
      <c r="A14" s="31"/>
      <c r="B14" s="7"/>
      <c r="C14" s="9"/>
      <c r="D14" s="9"/>
      <c r="E14" s="8"/>
      <c r="F14" s="8"/>
      <c r="G14" s="9"/>
      <c r="H14" s="9"/>
      <c r="I14" s="7"/>
      <c r="J14" s="9"/>
      <c r="K14" s="9"/>
      <c r="L14" s="8"/>
      <c r="M14" s="8"/>
      <c r="N14" s="9"/>
      <c r="O14" s="9"/>
      <c r="P14" s="7"/>
      <c r="Q14" s="9"/>
      <c r="R14" s="9"/>
      <c r="S14" s="8"/>
      <c r="T14" s="8"/>
      <c r="U14" s="9"/>
      <c r="V14" s="9"/>
      <c r="W14" s="7"/>
      <c r="X14" s="9"/>
      <c r="Y14" s="9"/>
      <c r="Z14" s="8"/>
      <c r="AA14" s="8"/>
      <c r="AB14" s="9"/>
      <c r="AC14" s="9"/>
      <c r="AD14" s="7"/>
      <c r="AE14" s="9"/>
      <c r="AF14" s="9"/>
      <c r="AG14" s="39"/>
      <c r="AH14" s="39"/>
      <c r="AI14" s="39"/>
      <c r="AJ14" s="39"/>
    </row>
    <row r="15" spans="1:38" s="5" customFormat="1">
      <c r="A15" s="30" t="s">
        <v>14</v>
      </c>
      <c r="B15" s="6">
        <v>1</v>
      </c>
      <c r="C15" s="6">
        <v>2</v>
      </c>
      <c r="D15" s="6">
        <v>3</v>
      </c>
      <c r="E15" s="6">
        <v>4</v>
      </c>
      <c r="F15" s="6">
        <v>5</v>
      </c>
      <c r="G15" s="6">
        <v>6</v>
      </c>
      <c r="H15" s="6">
        <v>7</v>
      </c>
      <c r="I15" s="6">
        <v>8</v>
      </c>
      <c r="J15" s="6">
        <v>9</v>
      </c>
      <c r="K15" s="6">
        <v>10</v>
      </c>
      <c r="L15" s="6">
        <v>11</v>
      </c>
      <c r="M15" s="6">
        <v>12</v>
      </c>
      <c r="N15" s="6">
        <v>13</v>
      </c>
      <c r="O15" s="6">
        <v>14</v>
      </c>
      <c r="P15" s="6">
        <v>15</v>
      </c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  <c r="X15" s="6">
        <v>23</v>
      </c>
      <c r="Y15" s="6">
        <v>24</v>
      </c>
      <c r="Z15" s="6">
        <v>25</v>
      </c>
      <c r="AA15" s="6">
        <v>26</v>
      </c>
      <c r="AB15" s="6">
        <v>27</v>
      </c>
      <c r="AC15" s="6">
        <v>28</v>
      </c>
      <c r="AD15" s="6">
        <v>29</v>
      </c>
      <c r="AE15" s="6">
        <v>30</v>
      </c>
      <c r="AF15" s="6">
        <v>31</v>
      </c>
      <c r="AG15" s="38">
        <f t="shared" ref="AG15" si="0">COUNTIF($B16:$AF16,"出")</f>
        <v>0</v>
      </c>
      <c r="AH15" s="38">
        <f t="shared" ref="AH15" si="1">COUNTIF($B16:$AF16,"欠")</f>
        <v>0</v>
      </c>
      <c r="AI15" s="38">
        <f t="shared" ref="AI15" si="2">COUNTIF($B16:$AF16,"無")</f>
        <v>0</v>
      </c>
      <c r="AJ15" s="38">
        <f t="shared" ref="AJ15" si="3">COUNTIF($B16:$AF16,"遅")</f>
        <v>0</v>
      </c>
    </row>
    <row r="16" spans="1:38" s="5" customFormat="1">
      <c r="A16" s="31"/>
      <c r="B16" s="9"/>
      <c r="C16" s="8"/>
      <c r="D16" s="8"/>
      <c r="E16" s="9"/>
      <c r="F16" s="9"/>
      <c r="G16" s="9"/>
      <c r="H16" s="9"/>
      <c r="I16" s="9"/>
      <c r="J16" s="8"/>
      <c r="K16" s="8"/>
      <c r="L16" s="9"/>
      <c r="M16" s="9"/>
      <c r="N16" s="9"/>
      <c r="O16" s="9"/>
      <c r="P16" s="9"/>
      <c r="Q16" s="8"/>
      <c r="R16" s="8"/>
      <c r="S16" s="9"/>
      <c r="T16" s="9"/>
      <c r="U16" s="9"/>
      <c r="V16" s="9"/>
      <c r="W16" s="9"/>
      <c r="X16" s="8"/>
      <c r="Y16" s="8"/>
      <c r="Z16" s="9"/>
      <c r="AA16" s="9"/>
      <c r="AB16" s="9"/>
      <c r="AC16" s="9"/>
      <c r="AD16" s="9"/>
      <c r="AE16" s="8"/>
      <c r="AF16" s="8"/>
      <c r="AG16" s="39"/>
      <c r="AH16" s="39"/>
      <c r="AI16" s="39"/>
      <c r="AJ16" s="39"/>
    </row>
    <row r="17" spans="1:36" s="5" customFormat="1">
      <c r="A17" s="30" t="s">
        <v>15</v>
      </c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6">
        <v>11</v>
      </c>
      <c r="M17" s="6">
        <v>12</v>
      </c>
      <c r="N17" s="6">
        <v>13</v>
      </c>
      <c r="O17" s="6">
        <v>14</v>
      </c>
      <c r="P17" s="6">
        <v>15</v>
      </c>
      <c r="Q17" s="6">
        <v>16</v>
      </c>
      <c r="R17" s="6">
        <v>17</v>
      </c>
      <c r="S17" s="6">
        <v>18</v>
      </c>
      <c r="T17" s="6">
        <v>19</v>
      </c>
      <c r="U17" s="6">
        <v>20</v>
      </c>
      <c r="V17" s="6">
        <v>21</v>
      </c>
      <c r="W17" s="6">
        <v>22</v>
      </c>
      <c r="X17" s="6">
        <v>23</v>
      </c>
      <c r="Y17" s="6">
        <v>24</v>
      </c>
      <c r="Z17" s="6">
        <v>25</v>
      </c>
      <c r="AA17" s="6">
        <v>26</v>
      </c>
      <c r="AB17" s="6">
        <v>27</v>
      </c>
      <c r="AC17" s="6">
        <v>28</v>
      </c>
      <c r="AD17" s="6">
        <v>29</v>
      </c>
      <c r="AE17" s="6">
        <v>30</v>
      </c>
      <c r="AF17" s="6"/>
      <c r="AG17" s="38">
        <f t="shared" ref="AG17" si="4">COUNTIF($B18:$AF18,"出")</f>
        <v>0</v>
      </c>
      <c r="AH17" s="38">
        <f t="shared" ref="AH17" si="5">COUNTIF($B18:$AF18,"欠")</f>
        <v>0</v>
      </c>
      <c r="AI17" s="38">
        <f t="shared" ref="AI17" si="6">COUNTIF($B18:$AF18,"無")</f>
        <v>0</v>
      </c>
      <c r="AJ17" s="38">
        <f t="shared" ref="AJ17" si="7">COUNTIF($B18:$AF18,"遅")</f>
        <v>0</v>
      </c>
    </row>
    <row r="18" spans="1:36" s="5" customFormat="1">
      <c r="A18" s="31"/>
      <c r="B18" s="9"/>
      <c r="C18" s="9"/>
      <c r="D18" s="9"/>
      <c r="E18" s="9"/>
      <c r="F18" s="7"/>
      <c r="G18" s="8"/>
      <c r="H18" s="8"/>
      <c r="I18" s="9"/>
      <c r="J18" s="9"/>
      <c r="K18" s="9"/>
      <c r="L18" s="9"/>
      <c r="M18" s="9"/>
      <c r="N18" s="8"/>
      <c r="O18" s="8"/>
      <c r="P18" s="9"/>
      <c r="Q18" s="9"/>
      <c r="R18" s="9"/>
      <c r="S18" s="9"/>
      <c r="T18" s="9"/>
      <c r="U18" s="8"/>
      <c r="V18" s="8"/>
      <c r="W18" s="9"/>
      <c r="X18" s="9"/>
      <c r="Y18" s="9"/>
      <c r="Z18" s="9"/>
      <c r="AA18" s="9"/>
      <c r="AB18" s="8"/>
      <c r="AC18" s="8"/>
      <c r="AD18" s="9"/>
      <c r="AE18" s="9"/>
      <c r="AF18" s="7"/>
      <c r="AG18" s="39"/>
      <c r="AH18" s="39"/>
      <c r="AI18" s="39"/>
      <c r="AJ18" s="39"/>
    </row>
    <row r="19" spans="1:36" s="5" customFormat="1">
      <c r="A19" s="30" t="s">
        <v>16</v>
      </c>
      <c r="B19" s="6">
        <v>1</v>
      </c>
      <c r="C19" s="6">
        <v>2</v>
      </c>
      <c r="D19" s="6">
        <v>3</v>
      </c>
      <c r="E19" s="6">
        <v>4</v>
      </c>
      <c r="F19" s="6">
        <v>5</v>
      </c>
      <c r="G19" s="6">
        <v>6</v>
      </c>
      <c r="H19" s="6">
        <v>7</v>
      </c>
      <c r="I19" s="6">
        <v>8</v>
      </c>
      <c r="J19" s="6">
        <v>9</v>
      </c>
      <c r="K19" s="6">
        <v>10</v>
      </c>
      <c r="L19" s="6">
        <v>11</v>
      </c>
      <c r="M19" s="6">
        <v>12</v>
      </c>
      <c r="N19" s="6">
        <v>13</v>
      </c>
      <c r="O19" s="6">
        <v>14</v>
      </c>
      <c r="P19" s="6">
        <v>15</v>
      </c>
      <c r="Q19" s="6">
        <v>16</v>
      </c>
      <c r="R19" s="6">
        <v>17</v>
      </c>
      <c r="S19" s="6">
        <v>18</v>
      </c>
      <c r="T19" s="6">
        <v>19</v>
      </c>
      <c r="U19" s="6">
        <v>20</v>
      </c>
      <c r="V19" s="6">
        <v>21</v>
      </c>
      <c r="W19" s="6">
        <v>22</v>
      </c>
      <c r="X19" s="6">
        <v>23</v>
      </c>
      <c r="Y19" s="6">
        <v>24</v>
      </c>
      <c r="Z19" s="6">
        <v>25</v>
      </c>
      <c r="AA19" s="6">
        <v>26</v>
      </c>
      <c r="AB19" s="6">
        <v>27</v>
      </c>
      <c r="AC19" s="6">
        <v>28</v>
      </c>
      <c r="AD19" s="6">
        <v>29</v>
      </c>
      <c r="AE19" s="6">
        <v>30</v>
      </c>
      <c r="AF19" s="6">
        <v>31</v>
      </c>
      <c r="AG19" s="38">
        <f t="shared" ref="AG19" si="8">COUNTIF($B20:$AF20,"出")</f>
        <v>0</v>
      </c>
      <c r="AH19" s="38">
        <f t="shared" ref="AH19" si="9">COUNTIF($B20:$AF20,"欠")</f>
        <v>0</v>
      </c>
      <c r="AI19" s="38">
        <f t="shared" ref="AI19" si="10">COUNTIF($B20:$AF20,"無")</f>
        <v>0</v>
      </c>
      <c r="AJ19" s="38">
        <f t="shared" ref="AJ19" si="11">COUNTIF($B20:$AF20,"遅")</f>
        <v>0</v>
      </c>
    </row>
    <row r="20" spans="1:36" s="5" customFormat="1">
      <c r="A20" s="31"/>
      <c r="B20" s="9"/>
      <c r="C20" s="9"/>
      <c r="D20" s="9"/>
      <c r="E20" s="8"/>
      <c r="F20" s="8"/>
      <c r="G20" s="9"/>
      <c r="H20" s="9"/>
      <c r="I20" s="9"/>
      <c r="J20" s="9"/>
      <c r="K20" s="9"/>
      <c r="L20" s="8"/>
      <c r="M20" s="8"/>
      <c r="N20" s="9"/>
      <c r="O20" s="9"/>
      <c r="P20" s="9"/>
      <c r="Q20" s="9"/>
      <c r="R20" s="9"/>
      <c r="S20" s="8"/>
      <c r="T20" s="8"/>
      <c r="U20" s="9"/>
      <c r="V20" s="9"/>
      <c r="W20" s="9"/>
      <c r="X20" s="9"/>
      <c r="Y20" s="7"/>
      <c r="Z20" s="8"/>
      <c r="AA20" s="8"/>
      <c r="AB20" s="9"/>
      <c r="AC20" s="9"/>
      <c r="AD20" s="9"/>
      <c r="AE20" s="9"/>
      <c r="AF20" s="10"/>
      <c r="AG20" s="39"/>
      <c r="AH20" s="39"/>
      <c r="AI20" s="39"/>
      <c r="AJ20" s="39"/>
    </row>
    <row r="21" spans="1:36" s="5" customFormat="1">
      <c r="A21" s="30" t="s">
        <v>17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38">
        <f t="shared" ref="AG21" si="12">COUNTIF($B22:$AF22,"出")</f>
        <v>0</v>
      </c>
      <c r="AH21" s="38">
        <f t="shared" ref="AH21" si="13">COUNTIF($B22:$AF22,"欠")</f>
        <v>0</v>
      </c>
      <c r="AI21" s="38">
        <f t="shared" ref="AI21" si="14">COUNTIF($B22:$AF22,"無")</f>
        <v>0</v>
      </c>
      <c r="AJ21" s="38">
        <f t="shared" ref="AJ21" si="15">COUNTIF($B22:$AF22,"遅")</f>
        <v>0</v>
      </c>
    </row>
    <row r="22" spans="1:36" s="5" customFormat="1">
      <c r="A22" s="31"/>
      <c r="B22" s="8"/>
      <c r="C22" s="8"/>
      <c r="D22" s="9"/>
      <c r="E22" s="9"/>
      <c r="F22" s="9"/>
      <c r="G22" s="9"/>
      <c r="H22" s="9"/>
      <c r="I22" s="8"/>
      <c r="J22" s="8"/>
      <c r="K22" s="9"/>
      <c r="L22" s="9"/>
      <c r="M22" s="9"/>
      <c r="N22" s="9"/>
      <c r="O22" s="9"/>
      <c r="P22" s="8"/>
      <c r="Q22" s="8"/>
      <c r="R22" s="9"/>
      <c r="S22" s="9"/>
      <c r="T22" s="9"/>
      <c r="U22" s="9"/>
      <c r="V22" s="9"/>
      <c r="W22" s="8"/>
      <c r="X22" s="8"/>
      <c r="Y22" s="9"/>
      <c r="Z22" s="9"/>
      <c r="AA22" s="9"/>
      <c r="AB22" s="9"/>
      <c r="AC22" s="9"/>
      <c r="AD22" s="8"/>
      <c r="AE22" s="8"/>
      <c r="AF22" s="9"/>
      <c r="AG22" s="39"/>
      <c r="AH22" s="39"/>
      <c r="AI22" s="39"/>
      <c r="AJ22" s="39"/>
    </row>
    <row r="23" spans="1:36" s="5" customFormat="1">
      <c r="A23" s="30" t="s">
        <v>18</v>
      </c>
      <c r="B23" s="6">
        <v>1</v>
      </c>
      <c r="C23" s="6">
        <v>2</v>
      </c>
      <c r="D23" s="6">
        <v>3</v>
      </c>
      <c r="E23" s="6">
        <v>4</v>
      </c>
      <c r="F23" s="6">
        <v>5</v>
      </c>
      <c r="G23" s="6">
        <v>6</v>
      </c>
      <c r="H23" s="6">
        <v>7</v>
      </c>
      <c r="I23" s="6">
        <v>8</v>
      </c>
      <c r="J23" s="6">
        <v>9</v>
      </c>
      <c r="K23" s="6">
        <v>10</v>
      </c>
      <c r="L23" s="6">
        <v>11</v>
      </c>
      <c r="M23" s="6">
        <v>12</v>
      </c>
      <c r="N23" s="6">
        <v>13</v>
      </c>
      <c r="O23" s="6">
        <v>14</v>
      </c>
      <c r="P23" s="6">
        <v>15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  <c r="X23" s="6">
        <v>23</v>
      </c>
      <c r="Y23" s="6">
        <v>24</v>
      </c>
      <c r="Z23" s="6">
        <v>25</v>
      </c>
      <c r="AA23" s="6">
        <v>26</v>
      </c>
      <c r="AB23" s="6">
        <v>27</v>
      </c>
      <c r="AC23" s="6">
        <v>28</v>
      </c>
      <c r="AD23" s="6">
        <v>29</v>
      </c>
      <c r="AE23" s="6">
        <v>30</v>
      </c>
      <c r="AF23" s="6"/>
      <c r="AG23" s="38">
        <f t="shared" ref="AG23" si="16">COUNTIF($B24:$AF24,"出")</f>
        <v>0</v>
      </c>
      <c r="AH23" s="38">
        <f t="shared" ref="AH23" si="17">COUNTIF($B24:$AF24,"欠")</f>
        <v>0</v>
      </c>
      <c r="AI23" s="38">
        <f t="shared" ref="AI23" si="18">COUNTIF($B24:$AF24,"無")</f>
        <v>0</v>
      </c>
      <c r="AJ23" s="38">
        <f t="shared" ref="AJ23" si="19">COUNTIF($B24:$AF24,"遅")</f>
        <v>0</v>
      </c>
    </row>
    <row r="24" spans="1:36" s="5" customFormat="1">
      <c r="A24" s="31"/>
      <c r="B24" s="9"/>
      <c r="C24" s="7"/>
      <c r="D24" s="9"/>
      <c r="E24" s="9"/>
      <c r="F24" s="8"/>
      <c r="G24" s="8"/>
      <c r="H24" s="9"/>
      <c r="I24" s="9"/>
      <c r="J24" s="9"/>
      <c r="K24" s="9"/>
      <c r="L24" s="9"/>
      <c r="M24" s="8"/>
      <c r="N24" s="8"/>
      <c r="O24" s="9"/>
      <c r="P24" s="9"/>
      <c r="Q24" s="9"/>
      <c r="R24" s="9"/>
      <c r="S24" s="9"/>
      <c r="T24" s="8"/>
      <c r="U24" s="8"/>
      <c r="V24" s="9"/>
      <c r="W24" s="9"/>
      <c r="X24" s="9"/>
      <c r="Y24" s="9"/>
      <c r="Z24" s="9"/>
      <c r="AA24" s="8"/>
      <c r="AB24" s="8"/>
      <c r="AC24" s="9"/>
      <c r="AD24" s="9"/>
      <c r="AE24" s="7"/>
      <c r="AF24" s="9"/>
      <c r="AG24" s="39"/>
      <c r="AH24" s="39"/>
      <c r="AI24" s="39"/>
      <c r="AJ24" s="39"/>
    </row>
    <row r="25" spans="1:36" s="5" customFormat="1">
      <c r="A25" s="30" t="s">
        <v>19</v>
      </c>
      <c r="B25" s="6">
        <v>1</v>
      </c>
      <c r="C25" s="6">
        <v>2</v>
      </c>
      <c r="D25" s="6">
        <v>3</v>
      </c>
      <c r="E25" s="6">
        <v>4</v>
      </c>
      <c r="F25" s="6">
        <v>5</v>
      </c>
      <c r="G25" s="6">
        <v>6</v>
      </c>
      <c r="H25" s="6">
        <v>7</v>
      </c>
      <c r="I25" s="6">
        <v>8</v>
      </c>
      <c r="J25" s="6">
        <v>9</v>
      </c>
      <c r="K25" s="6">
        <v>10</v>
      </c>
      <c r="L25" s="6">
        <v>11</v>
      </c>
      <c r="M25" s="6">
        <v>12</v>
      </c>
      <c r="N25" s="6">
        <v>13</v>
      </c>
      <c r="O25" s="6">
        <v>14</v>
      </c>
      <c r="P25" s="6">
        <v>15</v>
      </c>
      <c r="Q25" s="6">
        <v>16</v>
      </c>
      <c r="R25" s="6">
        <v>17</v>
      </c>
      <c r="S25" s="6">
        <v>18</v>
      </c>
      <c r="T25" s="6">
        <v>19</v>
      </c>
      <c r="U25" s="6">
        <v>20</v>
      </c>
      <c r="V25" s="6">
        <v>21</v>
      </c>
      <c r="W25" s="6">
        <v>22</v>
      </c>
      <c r="X25" s="6">
        <v>23</v>
      </c>
      <c r="Y25" s="6">
        <v>24</v>
      </c>
      <c r="Z25" s="6">
        <v>25</v>
      </c>
      <c r="AA25" s="6">
        <v>26</v>
      </c>
      <c r="AB25" s="6">
        <v>27</v>
      </c>
      <c r="AC25" s="6">
        <v>28</v>
      </c>
      <c r="AD25" s="6">
        <v>29</v>
      </c>
      <c r="AE25" s="6">
        <v>30</v>
      </c>
      <c r="AF25" s="6">
        <v>31</v>
      </c>
      <c r="AG25" s="38">
        <f t="shared" ref="AG25" si="20">COUNTIF($B26:$AF26,"出")</f>
        <v>0</v>
      </c>
      <c r="AH25" s="38">
        <f t="shared" ref="AH25" si="21">COUNTIF($B26:$AF26,"欠")</f>
        <v>0</v>
      </c>
      <c r="AI25" s="38">
        <f t="shared" ref="AI25" si="22">COUNTIF($B26:$AF26,"無")</f>
        <v>0</v>
      </c>
      <c r="AJ25" s="38">
        <f t="shared" ref="AJ25" si="23">COUNTIF($B26:$AF26,"遅")</f>
        <v>0</v>
      </c>
    </row>
    <row r="26" spans="1:36" s="5" customFormat="1">
      <c r="A26" s="31"/>
      <c r="B26" s="9"/>
      <c r="C26" s="9"/>
      <c r="D26" s="8"/>
      <c r="E26" s="8"/>
      <c r="F26" s="9"/>
      <c r="G26" s="9"/>
      <c r="H26" s="9"/>
      <c r="I26" s="9"/>
      <c r="J26" s="9"/>
      <c r="K26" s="8"/>
      <c r="L26" s="8"/>
      <c r="M26" s="9"/>
      <c r="N26" s="9"/>
      <c r="O26" s="9"/>
      <c r="P26" s="9"/>
      <c r="Q26" s="9"/>
      <c r="R26" s="8"/>
      <c r="S26" s="8"/>
      <c r="T26" s="9"/>
      <c r="U26" s="9"/>
      <c r="V26" s="9"/>
      <c r="W26" s="9"/>
      <c r="X26" s="7"/>
      <c r="Y26" s="8"/>
      <c r="Z26" s="8"/>
      <c r="AA26" s="9"/>
      <c r="AB26" s="9"/>
      <c r="AC26" s="9"/>
      <c r="AD26" s="9"/>
      <c r="AE26" s="9"/>
      <c r="AF26" s="8"/>
      <c r="AG26" s="39"/>
      <c r="AH26" s="39"/>
      <c r="AI26" s="39"/>
      <c r="AJ26" s="39"/>
    </row>
    <row r="27" spans="1:36" s="5" customFormat="1">
      <c r="A27" s="30" t="s">
        <v>20</v>
      </c>
      <c r="B27" s="6">
        <v>1</v>
      </c>
      <c r="C27" s="6">
        <v>2</v>
      </c>
      <c r="D27" s="6">
        <v>3</v>
      </c>
      <c r="E27" s="6">
        <v>4</v>
      </c>
      <c r="F27" s="6">
        <v>5</v>
      </c>
      <c r="G27" s="6">
        <v>6</v>
      </c>
      <c r="H27" s="6">
        <v>7</v>
      </c>
      <c r="I27" s="6">
        <v>8</v>
      </c>
      <c r="J27" s="6">
        <v>9</v>
      </c>
      <c r="K27" s="6">
        <v>10</v>
      </c>
      <c r="L27" s="6">
        <v>11</v>
      </c>
      <c r="M27" s="6">
        <v>12</v>
      </c>
      <c r="N27" s="6">
        <v>13</v>
      </c>
      <c r="O27" s="6">
        <v>14</v>
      </c>
      <c r="P27" s="6">
        <v>15</v>
      </c>
      <c r="Q27" s="6">
        <v>16</v>
      </c>
      <c r="R27" s="6">
        <v>17</v>
      </c>
      <c r="S27" s="6">
        <v>18</v>
      </c>
      <c r="T27" s="6">
        <v>19</v>
      </c>
      <c r="U27" s="6">
        <v>20</v>
      </c>
      <c r="V27" s="6">
        <v>21</v>
      </c>
      <c r="W27" s="6">
        <v>22</v>
      </c>
      <c r="X27" s="6">
        <v>23</v>
      </c>
      <c r="Y27" s="6">
        <v>24</v>
      </c>
      <c r="Z27" s="6">
        <v>25</v>
      </c>
      <c r="AA27" s="6">
        <v>26</v>
      </c>
      <c r="AB27" s="6">
        <v>27</v>
      </c>
      <c r="AC27" s="6">
        <v>28</v>
      </c>
      <c r="AD27" s="6">
        <v>29</v>
      </c>
      <c r="AE27" s="6">
        <v>30</v>
      </c>
      <c r="AF27" s="6"/>
      <c r="AG27" s="38">
        <f t="shared" ref="AG27" si="24">COUNTIF($B28:$AF28,"出")</f>
        <v>0</v>
      </c>
      <c r="AH27" s="38">
        <f t="shared" ref="AH27" si="25">COUNTIF($B28:$AF28,"欠")</f>
        <v>0</v>
      </c>
      <c r="AI27" s="38">
        <f t="shared" ref="AI27" si="26">COUNTIF($B28:$AF28,"無")</f>
        <v>0</v>
      </c>
      <c r="AJ27" s="38">
        <f t="shared" ref="AJ27" si="27">COUNTIF($B28:$AF28,"遅")</f>
        <v>0</v>
      </c>
    </row>
    <row r="28" spans="1:36" s="5" customFormat="1">
      <c r="A28" s="31"/>
      <c r="B28" s="8"/>
      <c r="C28" s="9"/>
      <c r="D28" s="9"/>
      <c r="E28" s="9"/>
      <c r="F28" s="9"/>
      <c r="H28" s="8"/>
      <c r="I28" s="8"/>
      <c r="J28" s="9"/>
      <c r="K28" s="9"/>
      <c r="L28" s="9"/>
      <c r="M28" s="9"/>
      <c r="N28" s="9"/>
      <c r="O28" s="8"/>
      <c r="P28" s="8"/>
      <c r="Q28" s="9"/>
      <c r="R28" s="9" t="s">
        <v>0</v>
      </c>
      <c r="S28" s="9"/>
      <c r="T28" s="9"/>
      <c r="U28" s="9"/>
      <c r="V28" s="8"/>
      <c r="W28" s="8"/>
      <c r="X28" s="9"/>
      <c r="Y28" s="9"/>
      <c r="Z28" s="9"/>
      <c r="AA28" s="9"/>
      <c r="AB28" s="9"/>
      <c r="AC28" s="8"/>
      <c r="AD28" s="8"/>
      <c r="AE28" s="9"/>
      <c r="AF28" s="9"/>
      <c r="AG28" s="39"/>
      <c r="AH28" s="39"/>
      <c r="AI28" s="39"/>
      <c r="AJ28" s="39"/>
    </row>
    <row r="29" spans="1:36" s="5" customFormat="1">
      <c r="A29" s="30" t="s">
        <v>21</v>
      </c>
      <c r="B29" s="6">
        <v>1</v>
      </c>
      <c r="C29" s="6">
        <v>2</v>
      </c>
      <c r="D29" s="6">
        <v>3</v>
      </c>
      <c r="E29" s="6">
        <v>4</v>
      </c>
      <c r="F29" s="6">
        <v>5</v>
      </c>
      <c r="G29" s="6">
        <v>6</v>
      </c>
      <c r="H29" s="6">
        <v>7</v>
      </c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>
        <v>15</v>
      </c>
      <c r="Q29" s="6">
        <v>16</v>
      </c>
      <c r="R29" s="6">
        <v>17</v>
      </c>
      <c r="S29" s="6">
        <v>18</v>
      </c>
      <c r="T29" s="6">
        <v>19</v>
      </c>
      <c r="U29" s="6">
        <v>20</v>
      </c>
      <c r="V29" s="6">
        <v>21</v>
      </c>
      <c r="W29" s="6">
        <v>22</v>
      </c>
      <c r="X29" s="6">
        <v>23</v>
      </c>
      <c r="Y29" s="6">
        <v>24</v>
      </c>
      <c r="Z29" s="6">
        <v>25</v>
      </c>
      <c r="AA29" s="6">
        <v>26</v>
      </c>
      <c r="AB29" s="6">
        <v>27</v>
      </c>
      <c r="AC29" s="6">
        <v>28</v>
      </c>
      <c r="AD29" s="6">
        <v>29</v>
      </c>
      <c r="AE29" s="6">
        <v>30</v>
      </c>
      <c r="AF29" s="6">
        <v>31</v>
      </c>
      <c r="AG29" s="38">
        <f t="shared" ref="AG29" si="28">COUNTIF($B30:$AF30,"出")</f>
        <v>0</v>
      </c>
      <c r="AH29" s="38">
        <f t="shared" ref="AH29" si="29">COUNTIF($B30:$AF30,"欠")</f>
        <v>0</v>
      </c>
      <c r="AI29" s="38">
        <f t="shared" ref="AI29" si="30">COUNTIF($B30:$AF30,"無")</f>
        <v>0</v>
      </c>
      <c r="AJ29" s="38">
        <f t="shared" ref="AJ29" si="31">COUNTIF($B30:$AF30,"遅")</f>
        <v>0</v>
      </c>
    </row>
    <row r="30" spans="1:36" s="5" customFormat="1">
      <c r="A30" s="31"/>
      <c r="B30" s="9"/>
      <c r="C30" s="9"/>
      <c r="D30" s="7"/>
      <c r="F30" s="8"/>
      <c r="G30" s="8"/>
      <c r="H30" s="9"/>
      <c r="I30" s="9"/>
      <c r="J30" s="9"/>
      <c r="K30" s="9"/>
      <c r="L30" s="9"/>
      <c r="M30" s="8"/>
      <c r="N30" s="8"/>
      <c r="O30" s="9"/>
      <c r="P30" s="9"/>
      <c r="Q30" s="9"/>
      <c r="R30" s="9"/>
      <c r="S30" s="9"/>
      <c r="T30" s="8"/>
      <c r="U30" s="8"/>
      <c r="V30" s="9"/>
      <c r="W30" s="9"/>
      <c r="X30" s="9"/>
      <c r="Y30" s="9"/>
      <c r="Z30" s="9"/>
      <c r="AA30" s="8"/>
      <c r="AB30" s="8"/>
      <c r="AC30" s="9"/>
      <c r="AD30" s="9"/>
      <c r="AE30" s="9"/>
      <c r="AF30" s="11"/>
      <c r="AG30" s="39"/>
      <c r="AH30" s="39"/>
      <c r="AI30" s="39"/>
      <c r="AJ30" s="39"/>
    </row>
    <row r="31" spans="1:36" s="5" customFormat="1">
      <c r="A31" s="30" t="s">
        <v>22</v>
      </c>
      <c r="B31" s="6">
        <v>1</v>
      </c>
      <c r="C31" s="6">
        <v>2</v>
      </c>
      <c r="D31" s="6">
        <v>3</v>
      </c>
      <c r="E31" s="6">
        <v>4</v>
      </c>
      <c r="F31" s="6">
        <v>5</v>
      </c>
      <c r="G31" s="6">
        <v>6</v>
      </c>
      <c r="H31" s="6">
        <v>7</v>
      </c>
      <c r="I31" s="6">
        <v>8</v>
      </c>
      <c r="J31" s="6">
        <v>9</v>
      </c>
      <c r="K31" s="6">
        <v>10</v>
      </c>
      <c r="L31" s="6">
        <v>11</v>
      </c>
      <c r="M31" s="6">
        <v>12</v>
      </c>
      <c r="N31" s="6">
        <v>13</v>
      </c>
      <c r="O31" s="6">
        <v>14</v>
      </c>
      <c r="P31" s="6">
        <v>15</v>
      </c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  <c r="X31" s="6">
        <v>23</v>
      </c>
      <c r="Y31" s="6">
        <v>24</v>
      </c>
      <c r="Z31" s="6">
        <v>25</v>
      </c>
      <c r="AA31" s="6">
        <v>26</v>
      </c>
      <c r="AB31" s="6">
        <v>27</v>
      </c>
      <c r="AC31" s="6">
        <v>28</v>
      </c>
      <c r="AD31" s="6">
        <v>29</v>
      </c>
      <c r="AE31" s="6">
        <v>30</v>
      </c>
      <c r="AF31" s="6">
        <v>31</v>
      </c>
      <c r="AG31" s="38">
        <f t="shared" ref="AG31" si="32">COUNTIF($B32:$AF32,"出")</f>
        <v>0</v>
      </c>
      <c r="AH31" s="38">
        <f t="shared" ref="AH31" si="33">COUNTIF($B32:$AF32,"欠")</f>
        <v>0</v>
      </c>
      <c r="AI31" s="38">
        <f t="shared" ref="AI31" si="34">COUNTIF($B32:$AF32,"無")</f>
        <v>0</v>
      </c>
      <c r="AJ31" s="38">
        <f t="shared" ref="AJ31" si="35">COUNTIF($B32:$AF32,"遅")</f>
        <v>0</v>
      </c>
    </row>
    <row r="32" spans="1:36" s="5" customFormat="1">
      <c r="A32" s="31"/>
      <c r="B32" s="7"/>
      <c r="C32" s="8"/>
      <c r="D32" s="8"/>
      <c r="E32" s="9"/>
      <c r="F32" s="9"/>
      <c r="G32" s="9"/>
      <c r="H32" s="9"/>
      <c r="I32" s="9"/>
      <c r="J32" s="8"/>
      <c r="K32" s="8"/>
      <c r="L32" s="9"/>
      <c r="M32" s="9"/>
      <c r="N32" s="9"/>
      <c r="O32" s="9"/>
      <c r="P32" s="9"/>
      <c r="Q32" s="8"/>
      <c r="R32" s="8"/>
      <c r="S32" s="9"/>
      <c r="T32" s="9"/>
      <c r="U32" s="9"/>
      <c r="V32" s="9"/>
      <c r="W32" s="9"/>
      <c r="X32" s="8"/>
      <c r="Y32" s="8"/>
      <c r="Z32" s="9"/>
      <c r="AA32" s="9"/>
      <c r="AB32" s="9"/>
      <c r="AC32" s="9"/>
      <c r="AD32" s="9"/>
      <c r="AE32" s="8"/>
      <c r="AF32" s="8"/>
      <c r="AG32" s="39"/>
      <c r="AH32" s="39"/>
      <c r="AI32" s="39"/>
      <c r="AJ32" s="39"/>
    </row>
    <row r="33" spans="1:36" s="5" customFormat="1">
      <c r="A33" s="30" t="s">
        <v>23</v>
      </c>
      <c r="B33" s="6">
        <v>1</v>
      </c>
      <c r="C33" s="6">
        <v>2</v>
      </c>
      <c r="D33" s="6">
        <v>3</v>
      </c>
      <c r="E33" s="6">
        <v>4</v>
      </c>
      <c r="F33" s="6">
        <v>5</v>
      </c>
      <c r="G33" s="6">
        <v>6</v>
      </c>
      <c r="H33" s="6">
        <v>7</v>
      </c>
      <c r="I33" s="6">
        <v>8</v>
      </c>
      <c r="J33" s="6">
        <v>9</v>
      </c>
      <c r="K33" s="6">
        <v>10</v>
      </c>
      <c r="L33" s="6">
        <v>11</v>
      </c>
      <c r="M33" s="6">
        <v>12</v>
      </c>
      <c r="N33" s="6">
        <v>13</v>
      </c>
      <c r="O33" s="6">
        <v>14</v>
      </c>
      <c r="P33" s="6">
        <v>15</v>
      </c>
      <c r="Q33" s="6">
        <v>16</v>
      </c>
      <c r="R33" s="6">
        <v>17</v>
      </c>
      <c r="S33" s="6">
        <v>18</v>
      </c>
      <c r="T33" s="6">
        <v>19</v>
      </c>
      <c r="U33" s="6">
        <v>20</v>
      </c>
      <c r="V33" s="6">
        <v>21</v>
      </c>
      <c r="W33" s="6">
        <v>22</v>
      </c>
      <c r="X33" s="6">
        <v>23</v>
      </c>
      <c r="Y33" s="6">
        <v>24</v>
      </c>
      <c r="Z33" s="6">
        <v>25</v>
      </c>
      <c r="AA33" s="6">
        <v>26</v>
      </c>
      <c r="AB33" s="6">
        <v>27</v>
      </c>
      <c r="AC33" s="6">
        <v>28</v>
      </c>
      <c r="AD33" s="6"/>
      <c r="AE33" s="6"/>
      <c r="AF33" s="6"/>
      <c r="AG33" s="38">
        <f t="shared" ref="AG33" si="36">COUNTIF($B34:$AF34,"出")</f>
        <v>0</v>
      </c>
      <c r="AH33" s="38">
        <f t="shared" ref="AH33" si="37">COUNTIF($B34:$AF34,"欠")</f>
        <v>0</v>
      </c>
      <c r="AI33" s="38">
        <f t="shared" ref="AI33" si="38">COUNTIF($B34:$AF34,"無")</f>
        <v>0</v>
      </c>
      <c r="AJ33" s="38">
        <f t="shared" ref="AJ33" si="39">COUNTIF($B34:$AF34,"遅")</f>
        <v>0</v>
      </c>
    </row>
    <row r="34" spans="1:36" s="5" customFormat="1">
      <c r="A34" s="31"/>
      <c r="B34" s="9"/>
      <c r="C34" s="9"/>
      <c r="D34" s="9"/>
      <c r="E34" s="9"/>
      <c r="F34" s="9"/>
      <c r="G34" s="8"/>
      <c r="H34" s="8"/>
      <c r="I34" s="9"/>
      <c r="J34" s="9"/>
      <c r="K34" s="9"/>
      <c r="L34" s="9"/>
      <c r="M34" s="9"/>
      <c r="N34" s="8"/>
      <c r="O34" s="8"/>
      <c r="P34" s="9"/>
      <c r="Q34" s="9"/>
      <c r="R34" s="9"/>
      <c r="S34" s="9"/>
      <c r="T34" s="9"/>
      <c r="U34" s="8"/>
      <c r="V34" s="8"/>
      <c r="W34" s="9"/>
      <c r="X34" s="9"/>
      <c r="Y34" s="9"/>
      <c r="Z34" s="9"/>
      <c r="AA34" s="9"/>
      <c r="AB34" s="8"/>
      <c r="AC34" s="8"/>
      <c r="AD34" s="9"/>
      <c r="AE34" s="9"/>
      <c r="AF34" s="11"/>
      <c r="AG34" s="39"/>
      <c r="AH34" s="39"/>
      <c r="AI34" s="39"/>
      <c r="AJ34" s="39"/>
    </row>
    <row r="35" spans="1:36" s="5" customFormat="1">
      <c r="A35" s="30" t="s">
        <v>24</v>
      </c>
      <c r="B35" s="6">
        <v>1</v>
      </c>
      <c r="C35" s="6">
        <v>2</v>
      </c>
      <c r="D35" s="6">
        <v>3</v>
      </c>
      <c r="E35" s="6">
        <v>4</v>
      </c>
      <c r="F35" s="6">
        <v>5</v>
      </c>
      <c r="G35" s="6">
        <v>6</v>
      </c>
      <c r="H35" s="6">
        <v>7</v>
      </c>
      <c r="I35" s="6">
        <v>8</v>
      </c>
      <c r="J35" s="6">
        <v>9</v>
      </c>
      <c r="K35" s="6">
        <v>10</v>
      </c>
      <c r="L35" s="6">
        <v>11</v>
      </c>
      <c r="M35" s="6">
        <v>12</v>
      </c>
      <c r="N35" s="6">
        <v>13</v>
      </c>
      <c r="O35" s="6">
        <v>14</v>
      </c>
      <c r="P35" s="6">
        <v>15</v>
      </c>
      <c r="Q35" s="6">
        <v>16</v>
      </c>
      <c r="R35" s="6">
        <v>17</v>
      </c>
      <c r="S35" s="6">
        <v>18</v>
      </c>
      <c r="T35" s="6">
        <v>19</v>
      </c>
      <c r="U35" s="6">
        <v>20</v>
      </c>
      <c r="V35" s="6">
        <v>21</v>
      </c>
      <c r="W35" s="6">
        <v>22</v>
      </c>
      <c r="X35" s="6">
        <v>23</v>
      </c>
      <c r="Y35" s="6">
        <v>24</v>
      </c>
      <c r="Z35" s="6">
        <v>25</v>
      </c>
      <c r="AA35" s="6">
        <v>26</v>
      </c>
      <c r="AB35" s="6">
        <v>27</v>
      </c>
      <c r="AC35" s="6">
        <v>28</v>
      </c>
      <c r="AD35" s="6">
        <v>29</v>
      </c>
      <c r="AE35" s="6">
        <v>30</v>
      </c>
      <c r="AF35" s="6">
        <v>31</v>
      </c>
      <c r="AG35" s="38">
        <f t="shared" ref="AG35" si="40">COUNTIF($B36:$AF36,"出")</f>
        <v>0</v>
      </c>
      <c r="AH35" s="38">
        <f t="shared" ref="AH35" si="41">COUNTIF($B36:$AF36,"欠")</f>
        <v>0</v>
      </c>
      <c r="AI35" s="38">
        <f t="shared" ref="AI35" si="42">COUNTIF($B36:$AF36,"無")</f>
        <v>0</v>
      </c>
      <c r="AJ35" s="38">
        <f t="shared" ref="AJ35" si="43">COUNTIF($B36:$AF36,"遅")</f>
        <v>0</v>
      </c>
    </row>
    <row r="36" spans="1:36" s="12" customFormat="1" ht="13.5" customHeight="1">
      <c r="A36" s="31"/>
      <c r="B36" s="9"/>
      <c r="C36" s="9"/>
      <c r="D36" s="7"/>
      <c r="E36" s="7"/>
      <c r="F36" s="7"/>
      <c r="G36" s="8"/>
      <c r="H36" s="8"/>
      <c r="I36" s="9"/>
      <c r="J36" s="9"/>
      <c r="K36" s="9"/>
      <c r="L36" s="9"/>
      <c r="M36" s="9"/>
      <c r="N36" s="8"/>
      <c r="O36" s="8"/>
      <c r="P36" s="9"/>
      <c r="Q36" s="9"/>
      <c r="R36" s="9"/>
      <c r="S36" s="9"/>
      <c r="T36" s="9"/>
      <c r="U36" s="8"/>
      <c r="V36" s="8"/>
      <c r="W36" s="9"/>
      <c r="X36" s="9"/>
      <c r="Y36" s="9"/>
      <c r="Z36" s="9"/>
      <c r="AA36" s="9"/>
      <c r="AB36" s="8"/>
      <c r="AC36" s="8"/>
      <c r="AD36" s="9"/>
      <c r="AE36" s="9"/>
      <c r="AF36" s="7"/>
      <c r="AG36" s="39"/>
      <c r="AH36" s="39"/>
      <c r="AI36" s="39"/>
      <c r="AJ36" s="39"/>
    </row>
    <row r="37" spans="1:36" s="12" customFormat="1" ht="24.9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56" t="s">
        <v>28</v>
      </c>
      <c r="AE37" s="57"/>
      <c r="AF37" s="58"/>
      <c r="AG37" s="14">
        <f>SUM(AG13:AG36)</f>
        <v>0</v>
      </c>
      <c r="AH37" s="14">
        <f>SUM(AH13:AH36)</f>
        <v>0</v>
      </c>
      <c r="AI37" s="14">
        <f>SUM(AI13:AI36)</f>
        <v>0</v>
      </c>
      <c r="AJ37" s="15">
        <f>SUM(AJ13:AJ36)</f>
        <v>0</v>
      </c>
    </row>
    <row r="38" spans="1:36" s="5" customFormat="1">
      <c r="B38" s="1"/>
    </row>
    <row r="39" spans="1:36" s="5" customFormat="1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</mergeCells>
  <phoneticPr fontId="1" type="noConversion"/>
  <dataValidations count="1">
    <dataValidation type="textLength" operator="greaterThanOrEqual" showInputMessage="1" showErrorMessage="1" sqref="X26:Z26 AF26 Q26:R26 D26 O22 H22 T18 M18 F18 I14 P14 V22 F16 M16:O16 T16 AE24 AF18 AA18 C24 W14 AD14 Y20 R20 K20 Z24 S24 L24 J26:K26">
      <formula1>1</formula1>
    </dataValidation>
  </dataValidations>
  <pageMargins left="0.75" right="0.75" top="0.6" bottom="0.6" header="0.5" footer="0.5"/>
  <pageSetup scale="45" orientation="landscape" r:id="rId1"/>
  <headerFooter alignWithMargins="0"/>
  <ignoredErrors>
    <ignoredError sqref="AH37:AJ37 AJ27:AJ28 AG14 AH14 AJ14 AI14" unlockedFormula="1" emptyCellReference="1"/>
    <ignoredError sqref="AG3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 xsi:nil="true"/>
    <PrimaryImageGen xmlns="1119c2e5-8fb9-4d5f-baf1-202c530f2c34">true</PrimaryImageGen>
    <ThumbnailAssetId xmlns="1119c2e5-8fb9-4d5f-baf1-202c530f2c34" xsi:nil="true"/>
    <NumericId xmlns="1119c2e5-8fb9-4d5f-baf1-202c530f2c34">-1</NumericId>
    <TPFriendlyName xmlns="1119c2e5-8fb9-4d5f-baf1-202c530f2c34">2009 ～ 2010 生徒の出欠簿</TPFriendlyName>
    <BusinessGroup xmlns="1119c2e5-8fb9-4d5f-baf1-202c530f2c34" xsi:nil="true"/>
    <APEditor xmlns="1119c2e5-8fb9-4d5f-baf1-202c530f2c34">
      <UserInfo>
        <DisplayName>REDMOND\v-luannv</DisplayName>
        <AccountId>22</AccountId>
        <AccountType/>
      </UserInfo>
    </APEditor>
    <SourceTitle xmlns="1119c2e5-8fb9-4d5f-baf1-202c530f2c34">2008-2009 student attendance sheet</SourceTitle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PublishStatusLookup xmlns="1119c2e5-8fb9-4d5f-baf1-202c530f2c34">
      <Value>190840</Value>
      <Value>446358</Value>
    </PublishStatusLookup>
    <LastPublishResultLookup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EditorialStatus xmlns="1119c2e5-8fb9-4d5f-baf1-202c530f2c34" xsi:nil="true"/>
    <PublishTargets xmlns="1119c2e5-8fb9-4d5f-baf1-202c530f2c34">OfficeOnline</PublishTargets>
    <TPLaunchHelpLinkType xmlns="1119c2e5-8fb9-4d5f-baf1-202c530f2c34">Template</TPLaunchHelpLinkType>
    <TimesCloned xmlns="1119c2e5-8fb9-4d5f-baf1-202c530f2c34" xsi:nil="true"/>
    <LastModifiedDateTime xmlns="1119c2e5-8fb9-4d5f-baf1-202c530f2c34" xsi:nil="true"/>
    <Provider xmlns="1119c2e5-8fb9-4d5f-baf1-202c530f2c34">EY006220130</Provider>
    <LastHandOff xmlns="1119c2e5-8fb9-4d5f-baf1-202c530f2c34" xsi:nil="true"/>
    <AssetStart xmlns="1119c2e5-8fb9-4d5f-baf1-202c530f2c34">2009-07-10T05:51:39+00:00</AssetStart>
    <AcquiredFrom xmlns="1119c2e5-8fb9-4d5f-baf1-202c530f2c34" xsi:nil="true"/>
    <TPClientViewer xmlns="1119c2e5-8fb9-4d5f-baf1-202c530f2c34">Microsoft Office Excel</TPClientViewer>
    <ArtSampleDocs xmlns="1119c2e5-8fb9-4d5f-baf1-202c530f2c34" xsi:nil="true"/>
    <UACurrentWords xmlns="1119c2e5-8fb9-4d5f-baf1-202c530f2c34">0</UACurrentWords>
    <UALocRecommendation xmlns="1119c2e5-8fb9-4d5f-baf1-202c530f2c34">Localize</UALocRecommendation>
    <IsDeleted xmlns="1119c2e5-8fb9-4d5f-baf1-202c530f2c34">false</IsDeleted>
    <ShowIn xmlns="1119c2e5-8fb9-4d5f-baf1-202c530f2c34" xsi:nil="true"/>
    <UANotes xmlns="1119c2e5-8fb9-4d5f-baf1-202c530f2c34">SEO Pilot 2008, seasonal</UANotes>
    <TemplateStatus xmlns="1119c2e5-8fb9-4d5f-baf1-202c530f2c34" xsi:nil="true"/>
    <CSXHash xmlns="1119c2e5-8fb9-4d5f-baf1-202c530f2c34" xsi:nil="true"/>
    <VoteCount xmlns="1119c2e5-8fb9-4d5f-baf1-202c530f2c34" xsi:nil="true"/>
    <DSATActionTaken xmlns="1119c2e5-8fb9-4d5f-baf1-202c530f2c34" xsi:nil="true"/>
    <AssetExpire xmlns="1119c2e5-8fb9-4d5f-baf1-202c530f2c34">2100-01-01T00:00:00+00:00</AssetExpire>
    <CSXSubmissionMarket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Milestone xmlns="1119c2e5-8fb9-4d5f-baf1-202c530f2c34" xsi:nil="true"/>
    <TPComponent xmlns="1119c2e5-8fb9-4d5f-baf1-202c530f2c34">EXCELFiles</TPComponent>
    <OriginAsset xmlns="1119c2e5-8fb9-4d5f-baf1-202c530f2c34" xsi:nil="true"/>
    <AssetId xmlns="1119c2e5-8fb9-4d5f-baf1-202c530f2c34">TP010275625</AssetId>
    <TPApplication xmlns="1119c2e5-8fb9-4d5f-baf1-202c530f2c34">Excel</TPApplication>
    <TPLaunchHelpLink xmlns="1119c2e5-8fb9-4d5f-baf1-202c530f2c34" xsi:nil="true"/>
    <IntlLocPriority xmlns="1119c2e5-8fb9-4d5f-baf1-202c530f2c34" xsi:nil="true"/>
    <PlannedPubDate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 xsi:nil="true"/>
    <TrustLevel xmlns="1119c2e5-8fb9-4d5f-baf1-202c530f2c34">1 Microsoft Managed Content</TrustLevel>
    <IsSearchable xmlns="1119c2e5-8fb9-4d5f-baf1-202c530f2c34">false</IsSearchable>
    <TPNamespace xmlns="1119c2e5-8fb9-4d5f-baf1-202c530f2c34">EXCEL</TPNamespac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APAuthor xmlns="1119c2e5-8fb9-4d5f-baf1-202c530f2c34">
      <UserInfo>
        <DisplayName>REDMOND\cynvey</DisplayName>
        <AccountId>21</AccountId>
        <AccountType/>
      </UserInfo>
    </APAuthor>
    <TPAppVersion xmlns="1119c2e5-8fb9-4d5f-baf1-202c530f2c34">12</TPAppVersion>
    <TPCommandLine xmlns="1119c2e5-8fb9-4d5f-baf1-202c530f2c34">{XL} /t {FilePath}</TPCommandLine>
    <Manager xmlns="1119c2e5-8fb9-4d5f-baf1-202c530f2c34" xsi:nil="true"/>
    <OOCacheId xmlns="1119c2e5-8fb9-4d5f-baf1-202c530f2c34" xsi:nil="true"/>
    <EditorialTags xmlns="1119c2e5-8fb9-4d5f-baf1-202c530f2c34" xsi:nil="true"/>
    <LegacyData xmlns="1119c2e5-8fb9-4d5f-baf1-202c530f2c34" xsi:nil="true"/>
    <Providers xmlns="1119c2e5-8fb9-4d5f-baf1-202c530f2c34" xsi:nil="true"/>
    <TemplateTemplateType xmlns="1119c2e5-8fb9-4d5f-baf1-202c530f2c34">Excel 2007 Default</TemplateTemplateType>
    <PolicheckWords xmlns="1119c2e5-8fb9-4d5f-baf1-202c530f2c34" xsi:nil="true"/>
    <FriendlyTitle xmlns="1119c2e5-8fb9-4d5f-baf1-202c530f2c34" xsi:nil="true"/>
    <Downloads xmlns="1119c2e5-8fb9-4d5f-baf1-202c530f2c34">0</Downloads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38613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B8570F5-B8F8-4C1A-B98B-095723B4017E}"/>
</file>

<file path=customXml/itemProps2.xml><?xml version="1.0" encoding="utf-8"?>
<ds:datastoreItem xmlns:ds="http://schemas.openxmlformats.org/officeDocument/2006/customXml" ds:itemID="{46929D0E-AA12-4644-B17B-C3AFBC3F8A05}"/>
</file>

<file path=customXml/itemProps3.xml><?xml version="1.0" encoding="utf-8"?>
<ds:datastoreItem xmlns:ds="http://schemas.openxmlformats.org/officeDocument/2006/customXml" ds:itemID="{6E03308F-E060-44B4-B851-2D200EFAB5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生徒の出欠簿 2009-2010</vt:lpstr>
      <vt:lpstr>'生徒の出欠簿 2009-2010'!Print_Area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2008-2009 student attendance sheet</dc:title>
  <cp:lastModifiedBy>AWS CFM Account</cp:lastModifiedBy>
  <cp:lastPrinted>2004-03-11T20:45:35Z</cp:lastPrinted>
  <dcterms:created xsi:type="dcterms:W3CDTF">2002-05-30T17:16:00Z</dcterms:created>
  <dcterms:modified xsi:type="dcterms:W3CDTF">2012-05-30T11:49:24Z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TC101944461033</vt:lpwstr>
  </property>
  <property fmtid="{D5CDD505-2E9C-101B-9397-08002B2CF9AE}" pid="3" name="ContentTypeId">
    <vt:lpwstr>0x010100F6E1CA76AAD4564AAF106FC3CFA868360400186944AA932D8046A3B88E9B37BEBDF5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1322;#Excel 12;#1665;#Template 12;#1313;#Excel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10210600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