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3"/>
  <workbookPr filterPrivacy="1" codeName="ThisWorkbook"/>
  <xr:revisionPtr revIDLastSave="0" documentId="13_ncr:1_{D73162CF-A3E6-4DA6-9C5E-895E53DF97C2}" xr6:coauthVersionLast="47" xr6:coauthVersionMax="47" xr10:uidLastSave="{00000000-0000-0000-0000-000000000000}"/>
  <bookViews>
    <workbookView xWindow="-120" yWindow="-120" windowWidth="32940" windowHeight="17340" xr2:uid="{00000000-000D-0000-FFFF-FFFF00000000}"/>
  </bookViews>
  <sheets>
    <sheet name="タイム シート" sheetId="1" r:id="rId1"/>
  </sheets>
  <definedNames>
    <definedName name="ColumnTitleRegion1..E6.1">'タイム シート'!$C$6</definedName>
    <definedName name="_xlnm.Print_Titles" localSheetId="0">'タイム シート'!$8:$8</definedName>
    <definedName name="WorkweekHours">'タイム シート'!$C$7</definedName>
    <definedName name="列タイトル1">タイムシート[[#Headers],[日付]]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1" i="1" l="1"/>
  <c r="G12" i="1"/>
  <c r="G13" i="1"/>
  <c r="D7" i="1" l="1"/>
  <c r="E7" i="1" s="1"/>
  <c r="F7" i="1" s="1"/>
</calcChain>
</file>

<file path=xl/sharedStrings.xml><?xml version="1.0" encoding="utf-8"?>
<sst xmlns="http://schemas.openxmlformats.org/spreadsheetml/2006/main" count="18" uniqueCount="18">
  <si>
    <t>タイム シート</t>
  </si>
  <si>
    <t>マネージャーの詳細</t>
  </si>
  <si>
    <t>Dany Kramer</t>
  </si>
  <si>
    <t>日付</t>
  </si>
  <si>
    <t>週の合計就業時間</t>
  </si>
  <si>
    <t>開始時刻</t>
  </si>
  <si>
    <t>従業員の詳細</t>
  </si>
  <si>
    <t>Archana Kulkari</t>
  </si>
  <si>
    <t>archana@example.com</t>
  </si>
  <si>
    <t>(123) 456-7890</t>
  </si>
  <si>
    <t>合計勤務時間</t>
  </si>
  <si>
    <t>昼食開始時刻</t>
  </si>
  <si>
    <t>定時の勤務時間</t>
  </si>
  <si>
    <t>昼食終了時刻</t>
  </si>
  <si>
    <t>期間</t>
  </si>
  <si>
    <t>残業時間</t>
  </si>
  <si>
    <t>終了時刻</t>
  </si>
  <si>
    <t>勤務時間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</si>
</sst>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9" formatCode="m/d/yy;@"/>
    <numFmt numFmtId="181" formatCode="yyyy&quot;年&quot;m&quot;月&quot;;@"/>
    <numFmt numFmtId="183" formatCode="[&lt;=99999999]####\-####;\(00\)\ ####\-####"/>
    <numFmt numFmtId="184" formatCode="h:mm;@"/>
    <numFmt numFmtId="185" formatCode="#,##0.00_ "/>
  </numFmts>
  <fonts count="28" x14ac:knownFonts="1">
    <font>
      <sz val="11"/>
      <color theme="1"/>
      <name val="Meiryo UI"/>
      <family val="2"/>
      <charset val="128"/>
    </font>
    <font>
      <b/>
      <sz val="16"/>
      <color theme="9" tint="-0.499984740745262"/>
      <name val="Courier New"/>
      <family val="1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006100"/>
      <name val="Meiryo UI"/>
      <family val="2"/>
      <charset val="128"/>
    </font>
    <font>
      <sz val="12"/>
      <color theme="4"/>
      <name val="Meiryo UI"/>
      <family val="2"/>
      <charset val="128"/>
    </font>
    <font>
      <sz val="16"/>
      <color theme="5"/>
      <name val="Meiryo UI"/>
      <family val="2"/>
      <charset val="128"/>
    </font>
    <font>
      <sz val="11"/>
      <color theme="5"/>
      <name val="Meiryo UI"/>
      <family val="2"/>
      <charset val="128"/>
    </font>
    <font>
      <sz val="20"/>
      <color theme="4"/>
      <name val="Meiryo UI"/>
      <family val="2"/>
      <charset val="128"/>
    </font>
    <font>
      <sz val="11"/>
      <color rgb="FF3F3F76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rgb="FF9C5700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24"/>
      <color theme="4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48"/>
      <color theme="9" tint="-0.499984740745262"/>
      <name val="Meiryo UI"/>
      <family val="2"/>
    </font>
    <font>
      <b/>
      <sz val="16"/>
      <color theme="9" tint="-0.499984740745262"/>
      <name val="Meiryo UI"/>
      <family val="2"/>
    </font>
    <font>
      <sz val="14"/>
      <color theme="1"/>
      <name val="Meiryo UI"/>
      <family val="2"/>
    </font>
    <font>
      <sz val="11"/>
      <color theme="1"/>
      <name val="Meiryo UI"/>
      <family val="2"/>
    </font>
    <font>
      <b/>
      <sz val="14"/>
      <color theme="9" tint="-0.499984740745262"/>
      <name val="Meiryo UI"/>
      <family val="2"/>
    </font>
    <font>
      <sz val="20"/>
      <color theme="1"/>
      <name val="Meiryo UI"/>
      <family val="2"/>
    </font>
    <font>
      <sz val="6"/>
      <name val="Meiryo UI"/>
      <family val="2"/>
      <charset val="128"/>
    </font>
    <font>
      <sz val="14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7" fillId="2" borderId="1" applyNumberFormat="0" applyProtection="0">
      <alignment horizontal="left"/>
    </xf>
    <xf numFmtId="0" fontId="9" fillId="0" borderId="0" applyNumberFormat="0" applyFill="0" applyBorder="0" applyProtection="0">
      <alignment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wrapText="1"/>
    </xf>
    <xf numFmtId="185" fontId="12" fillId="0" borderId="0" applyFill="0" applyBorder="0" applyProtection="0">
      <alignment horizontal="left"/>
    </xf>
    <xf numFmtId="179" fontId="2" fillId="0" borderId="0" applyFont="0" applyFill="0" applyBorder="0" applyAlignment="0">
      <alignment horizontal="left"/>
    </xf>
    <xf numFmtId="4" fontId="2" fillId="0" borderId="0" applyFont="0" applyFill="0" applyBorder="0" applyAlignment="0">
      <alignment horizontal="left"/>
    </xf>
    <xf numFmtId="184" fontId="2" fillId="0" borderId="0" applyFont="0" applyFill="0" applyBorder="0" applyAlignment="0">
      <alignment horizontal="left"/>
    </xf>
    <xf numFmtId="183" fontId="2" fillId="0" borderId="0" applyFont="0" applyFill="0" applyBorder="0" applyAlignment="0">
      <alignment horizontal="left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7" applyNumberFormat="0" applyAlignment="0" applyProtection="0"/>
    <xf numFmtId="0" fontId="16" fillId="9" borderId="8" applyNumberFormat="0" applyAlignment="0" applyProtection="0"/>
    <xf numFmtId="0" fontId="5" fillId="9" borderId="7" applyNumberFormat="0" applyAlignment="0" applyProtection="0"/>
    <xf numFmtId="0" fontId="14" fillId="0" borderId="9" applyNumberFormat="0" applyFill="0" applyAlignment="0" applyProtection="0"/>
    <xf numFmtId="0" fontId="6" fillId="10" borderId="10" applyNumberFormat="0" applyAlignment="0" applyProtection="0"/>
    <xf numFmtId="0" fontId="19" fillId="0" borderId="0" applyNumberFormat="0" applyFill="0" applyBorder="0" applyAlignment="0" applyProtection="0"/>
    <xf numFmtId="0" fontId="2" fillId="11" borderId="11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25">
    <xf numFmtId="0" fontId="0" fillId="0" borderId="0" xfId="0">
      <alignment horizontal="left"/>
    </xf>
    <xf numFmtId="0" fontId="0" fillId="0" borderId="0" xfId="0" applyAlignment="1">
      <alignment horizontal="center" vertical="center"/>
    </xf>
    <xf numFmtId="0" fontId="0" fillId="3" borderId="0" xfId="0" applyFill="1">
      <alignment horizontal="left"/>
    </xf>
    <xf numFmtId="0" fontId="0" fillId="3" borderId="0" xfId="0" applyFill="1" applyAlignment="1">
      <alignment horizontal="center" vertical="center"/>
    </xf>
    <xf numFmtId="0" fontId="17" fillId="3" borderId="0" xfId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2" fillId="3" borderId="0" xfId="0" applyNumberFormat="1" applyFont="1" applyFill="1" applyAlignment="1">
      <alignment horizontal="center" vertical="center"/>
    </xf>
    <xf numFmtId="0" fontId="23" fillId="3" borderId="0" xfId="0" applyFont="1" applyFill="1">
      <alignment horizontal="left"/>
    </xf>
    <xf numFmtId="0" fontId="24" fillId="4" borderId="4" xfId="0" applyFont="1" applyFill="1" applyBorder="1">
      <alignment horizontal="left"/>
    </xf>
    <xf numFmtId="0" fontId="24" fillId="4" borderId="5" xfId="2" applyFont="1" applyFill="1" applyBorder="1" applyAlignment="1">
      <alignment horizontal="center" vertical="center" wrapText="1"/>
    </xf>
    <xf numFmtId="0" fontId="24" fillId="4" borderId="6" xfId="0" applyFont="1" applyFill="1" applyBorder="1">
      <alignment horizontal="left"/>
    </xf>
    <xf numFmtId="185" fontId="25" fillId="3" borderId="0" xfId="5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83" fontId="22" fillId="3" borderId="0" xfId="9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181" fontId="21" fillId="4" borderId="6" xfId="6" applyNumberFormat="1" applyFont="1" applyFill="1" applyBorder="1" applyAlignment="1">
      <alignment horizontal="center" vertical="center"/>
    </xf>
    <xf numFmtId="181" fontId="21" fillId="4" borderId="3" xfId="6" applyNumberFormat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2" fillId="3" borderId="0" xfId="10" applyFont="1" applyFill="1" applyAlignment="1">
      <alignment horizontal="center" vertical="center" wrapText="1"/>
    </xf>
    <xf numFmtId="179" fontId="27" fillId="0" borderId="0" xfId="6" applyNumberFormat="1" applyFont="1" applyFill="1" applyBorder="1" applyAlignment="1">
      <alignment horizontal="center" vertical="center"/>
    </xf>
    <xf numFmtId="184" fontId="27" fillId="0" borderId="0" xfId="8" applyNumberFormat="1" applyFont="1" applyFill="1" applyBorder="1" applyAlignment="1">
      <alignment horizontal="center" vertical="center"/>
    </xf>
    <xf numFmtId="185" fontId="27" fillId="0" borderId="0" xfId="7" applyNumberFormat="1" applyFont="1" applyFill="1" applyBorder="1" applyAlignment="1">
      <alignment horizontal="center" vertical="center"/>
    </xf>
  </cellXfs>
  <cellStyles count="53">
    <cellStyle name="20% - アクセント 1" xfId="30" builtinId="30" customBuiltin="1"/>
    <cellStyle name="20% - アクセント 2" xfId="34" builtinId="34" customBuiltin="1"/>
    <cellStyle name="20% - アクセント 3" xfId="38" builtinId="38" customBuiltin="1"/>
    <cellStyle name="20% - アクセント 4" xfId="42" builtinId="42" customBuiltin="1"/>
    <cellStyle name="20% - アクセント 5" xfId="46" builtinId="46" customBuiltin="1"/>
    <cellStyle name="20% - アクセント 6" xfId="50" builtinId="50" customBuiltin="1"/>
    <cellStyle name="40% - アクセント 1" xfId="31" builtinId="31" customBuiltin="1"/>
    <cellStyle name="40% - アクセント 2" xfId="35" builtinId="35" customBuiltin="1"/>
    <cellStyle name="40% - アクセント 3" xfId="39" builtinId="39" customBuiltin="1"/>
    <cellStyle name="40% - アクセント 4" xfId="43" builtinId="43" customBuiltin="1"/>
    <cellStyle name="40% - アクセント 5" xfId="47" builtinId="47" customBuiltin="1"/>
    <cellStyle name="40% - アクセント 6" xfId="51" builtinId="51" customBuiltin="1"/>
    <cellStyle name="60% - アクセント 1" xfId="32" builtinId="32" customBuiltin="1"/>
    <cellStyle name="60% - アクセント 2" xfId="36" builtinId="36" customBuiltin="1"/>
    <cellStyle name="60% - アクセント 3" xfId="40" builtinId="40" customBuiltin="1"/>
    <cellStyle name="60% - アクセント 4" xfId="44" builtinId="44" customBuiltin="1"/>
    <cellStyle name="60% - アクセント 5" xfId="48" builtinId="48" customBuiltin="1"/>
    <cellStyle name="60% - アクセント 6" xfId="52" builtinId="52" customBuiltin="1"/>
    <cellStyle name="アクセント 1" xfId="29" builtinId="29" customBuiltin="1"/>
    <cellStyle name="アクセント 2" xfId="33" builtinId="33" customBuiltin="1"/>
    <cellStyle name="アクセント 3" xfId="37" builtinId="37" customBuiltin="1"/>
    <cellStyle name="アクセント 4" xfId="41" builtinId="41" customBuiltin="1"/>
    <cellStyle name="アクセント 5" xfId="45" builtinId="45" customBuiltin="1"/>
    <cellStyle name="アクセント 6" xfId="49" builtinId="49" customBuiltin="1"/>
    <cellStyle name="タイトル" xfId="1" builtinId="15" customBuiltin="1"/>
    <cellStyle name="チェック セル" xfId="24" builtinId="23" customBuiltin="1"/>
    <cellStyle name="どちらでもない" xfId="19" builtinId="28" customBuiltin="1"/>
    <cellStyle name="パーセント" xfId="16" builtinId="5" customBuiltin="1"/>
    <cellStyle name="ハイパーリンク" xfId="10" builtinId="8" customBuiltin="1"/>
    <cellStyle name="メモ" xfId="26" builtinId="10" customBuiltin="1"/>
    <cellStyle name="リンク セル" xfId="23" builtinId="24" customBuiltin="1"/>
    <cellStyle name="悪い" xfId="18" builtinId="27" customBuiltin="1"/>
    <cellStyle name="計算" xfId="22" builtinId="22" customBuiltin="1"/>
    <cellStyle name="警告文" xfId="25" builtinId="11" customBuiltin="1"/>
    <cellStyle name="桁区切り" xfId="13" builtinId="6" customBuiltin="1"/>
    <cellStyle name="桁区切り [0.00]" xfId="12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時間" xfId="7" xr:uid="{00000000-0005-0000-0000-000006000000}"/>
    <cellStyle name="時刻" xfId="8" xr:uid="{00000000-0005-0000-0000-00000A000000}"/>
    <cellStyle name="集計" xfId="28" builtinId="25" customBuiltin="1"/>
    <cellStyle name="出力" xfId="21" builtinId="21" customBuiltin="1"/>
    <cellStyle name="説明文" xfId="27" builtinId="53" customBuiltin="1"/>
    <cellStyle name="通貨" xfId="15" builtinId="7" customBuiltin="1"/>
    <cellStyle name="通貨 [0.00]" xfId="14" builtinId="4" customBuiltin="1"/>
    <cellStyle name="電話" xfId="9" xr:uid="{00000000-0005-0000-0000-000009000000}"/>
    <cellStyle name="日付" xfId="6" xr:uid="{00000000-0005-0000-0000-000000000000}"/>
    <cellStyle name="入力" xfId="20" builtinId="20" customBuiltin="1"/>
    <cellStyle name="標準" xfId="0" builtinId="0" customBuiltin="1"/>
    <cellStyle name="表示済みのハイパーリンク" xfId="11" builtinId="9" customBuiltin="1"/>
    <cellStyle name="良い" xfId="17" builtinId="26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185" formatCode="#,##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184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184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184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184" formatCode="h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auto="1"/>
        <name val="Meiryo UI"/>
        <family val="3"/>
        <charset val="128"/>
        <scheme val="none"/>
      </font>
      <numFmt numFmtId="179" formatCode="m/d/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ourier New"/>
        <family val="1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9" tint="-0.499984740745262"/>
        <name val="Courier New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1"/>
      </font>
      <fill>
        <patternFill>
          <fgColor theme="9" tint="0.59996337778862885"/>
          <bgColor theme="9" tint="0.59996337778862885"/>
        </patternFill>
      </fill>
      <border>
        <left/>
        <right/>
        <top style="medium">
          <color theme="9" tint="-0.24994659260841701"/>
        </top>
        <bottom style="medium">
          <color theme="9" tint="-0.24994659260841701"/>
        </bottom>
        <vertical style="medium">
          <color theme="9" tint="-0.24994659260841701"/>
        </vertical>
      </border>
    </dxf>
    <dxf>
      <font>
        <color theme="1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9" tint="-0.24994659260841701"/>
        </top>
        <bottom style="thin">
          <color theme="9" tint="-0.24994659260841701"/>
        </bottom>
        <vertical style="medium">
          <color theme="9" tint="-0.24994659260841701"/>
        </vertical>
        <horizontal style="thin">
          <color theme="9" tint="-0.24994659260841701"/>
        </horizontal>
      </border>
    </dxf>
  </dxfs>
  <tableStyles count="1" defaultPivotStyle="PivotStyleLight16">
    <tableStyle name="タイム シート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タイムシート" displayName="タイムシート" ref="B8:G13" headerRowDxfId="14" dataDxfId="13" totalsRowDxfId="12">
  <autoFilter ref="B8:G13" xr:uid="{00000000-0009-0000-0100-000001000000}"/>
  <tableColumns count="6">
    <tableColumn id="1" xr3:uid="{00000000-0010-0000-0000-000001000000}" name="日付" totalsRowLabel="集計" dataDxfId="11" totalsRowDxfId="0" dataCellStyle="日付"/>
    <tableColumn id="2" xr3:uid="{00000000-0010-0000-0000-000002000000}" name="開始時刻" dataDxfId="10" totalsRowDxfId="1" dataCellStyle="時刻"/>
    <tableColumn id="3" xr3:uid="{00000000-0010-0000-0000-000003000000}" name="昼食開始時刻" dataDxfId="9" totalsRowDxfId="2" dataCellStyle="時刻"/>
    <tableColumn id="4" xr3:uid="{00000000-0010-0000-0000-000004000000}" name="昼食終了時刻" dataDxfId="8" totalsRowDxfId="3" dataCellStyle="時刻"/>
    <tableColumn id="5" xr3:uid="{00000000-0010-0000-0000-000005000000}" name="終了時刻" dataDxfId="7" totalsRowDxfId="4" dataCellStyle="時刻"/>
    <tableColumn id="6" xr3:uid="{00000000-0010-0000-0000-000006000000}" name="勤務時間" totalsRowFunction="sum" dataDxfId="6" totalsRowDxfId="5" dataCellStyle="時間">
      <calculatedColumnFormula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calculatedColumnFormula>
    </tableColumn>
  </tableColumns>
  <tableStyleInfo name="タイム シート" showFirstColumn="0" showLastColumn="0" showRowStripes="0" showColumnStripes="0"/>
  <extLst>
    <ext xmlns:x14="http://schemas.microsoft.com/office/spreadsheetml/2009/9/main" uri="{504A1905-F514-4f6f-8877-14C23A59335A}">
      <x14:table altTextSummary="昼食の開始時刻と終了時刻を含め、毎日の出社時刻と退社時刻を入力します。毎日の勤務時間、合計勤務時間、定時の勤務時間、残業時間は自動的に計算されます"/>
    </ext>
  </extLst>
</table>
</file>

<file path=xl/theme/theme11.xml><?xml version="1.0" encoding="utf-8"?>
<a:theme xmlns:a="http://schemas.openxmlformats.org/drawingml/2006/main" name="Office Theme">
  <a:themeElements>
    <a:clrScheme name="Matcha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A49D51"/>
      </a:accent1>
      <a:accent2>
        <a:srgbClr val="73784A"/>
      </a:accent2>
      <a:accent3>
        <a:srgbClr val="D6CEA5"/>
      </a:accent3>
      <a:accent4>
        <a:srgbClr val="727562"/>
      </a:accent4>
      <a:accent5>
        <a:srgbClr val="4A4D3A"/>
      </a:accent5>
      <a:accent6>
        <a:srgbClr val="84BFA3"/>
      </a:accent6>
      <a:hlink>
        <a:srgbClr val="0563C1"/>
      </a:hlink>
      <a:folHlink>
        <a:srgbClr val="954F72"/>
      </a:folHlink>
    </a:clrScheme>
    <a:fontScheme name="Custom 83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rchana@exampl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14"/>
  <sheetViews>
    <sheetView showGridLines="0" tabSelected="1" zoomScaleNormal="100" workbookViewId="0"/>
  </sheetViews>
  <sheetFormatPr defaultColWidth="8.6640625" defaultRowHeight="20.25" customHeight="1" x14ac:dyDescent="0.25"/>
  <cols>
    <col min="1" max="1" width="2.5546875" customWidth="1"/>
    <col min="2" max="7" width="35.6640625" customWidth="1"/>
    <col min="8" max="8" width="2.5546875" customWidth="1"/>
  </cols>
  <sheetData>
    <row r="1" spans="1:8" s="1" customFormat="1" ht="90" customHeight="1" thickBot="1" x14ac:dyDescent="0.3">
      <c r="A1" s="3"/>
      <c r="B1" s="18" t="s">
        <v>0</v>
      </c>
      <c r="C1" s="18"/>
      <c r="D1" s="18"/>
      <c r="E1" s="18"/>
      <c r="F1" s="18"/>
      <c r="G1" s="18"/>
      <c r="H1" s="4"/>
    </row>
    <row r="2" spans="1:8" ht="40.15" customHeight="1" thickBot="1" x14ac:dyDescent="0.3">
      <c r="A2" s="2"/>
      <c r="B2" s="19" t="s">
        <v>1</v>
      </c>
      <c r="C2" s="20"/>
      <c r="D2" s="19" t="s">
        <v>6</v>
      </c>
      <c r="E2" s="19"/>
      <c r="F2" s="16" t="s">
        <v>14</v>
      </c>
      <c r="G2" s="17"/>
      <c r="H2" s="2"/>
    </row>
    <row r="3" spans="1:8" ht="40.15" customHeight="1" x14ac:dyDescent="0.25">
      <c r="A3" s="2"/>
      <c r="B3" s="15" t="s">
        <v>2</v>
      </c>
      <c r="C3" s="15"/>
      <c r="D3" s="15" t="s">
        <v>7</v>
      </c>
      <c r="E3" s="15"/>
      <c r="F3" s="6">
        <v>44896</v>
      </c>
      <c r="G3" s="6">
        <v>44926</v>
      </c>
      <c r="H3" s="2"/>
    </row>
    <row r="4" spans="1:8" ht="40.15" customHeight="1" x14ac:dyDescent="0.25">
      <c r="A4" s="2"/>
      <c r="B4" s="7"/>
      <c r="C4" s="7"/>
      <c r="D4" s="21" t="s">
        <v>8</v>
      </c>
      <c r="E4" s="21"/>
      <c r="F4" s="7"/>
      <c r="G4" s="7"/>
      <c r="H4" s="2"/>
    </row>
    <row r="5" spans="1:8" ht="35.25" customHeight="1" thickBot="1" x14ac:dyDescent="0.3">
      <c r="A5" s="2"/>
      <c r="B5" s="7"/>
      <c r="C5" s="7"/>
      <c r="D5" s="14" t="s">
        <v>9</v>
      </c>
      <c r="E5" s="14"/>
      <c r="F5" s="7"/>
      <c r="G5" s="7"/>
      <c r="H5" s="2"/>
    </row>
    <row r="6" spans="1:8" ht="49.9" customHeight="1" thickBot="1" x14ac:dyDescent="0.35">
      <c r="A6" s="2"/>
      <c r="B6" s="8"/>
      <c r="C6" s="9" t="s">
        <v>4</v>
      </c>
      <c r="D6" s="9" t="s">
        <v>10</v>
      </c>
      <c r="E6" s="9" t="s">
        <v>12</v>
      </c>
      <c r="F6" s="9" t="s">
        <v>15</v>
      </c>
      <c r="G6" s="10"/>
      <c r="H6" s="2"/>
    </row>
    <row r="7" spans="1:8" ht="49.9" customHeight="1" x14ac:dyDescent="0.25">
      <c r="A7" s="2"/>
      <c r="B7" s="7"/>
      <c r="C7" s="11">
        <v>40</v>
      </c>
      <c r="D7" s="11">
        <f>SUBTOTAL(109,タイムシート[勤務時間])</f>
        <v>40.000000000000007</v>
      </c>
      <c r="E7" s="11">
        <f>IFERROR(IF(D7&lt;=WorkweekHours,D7,WorkweekHours),"")</f>
        <v>40.000000000000007</v>
      </c>
      <c r="F7" s="11">
        <f>IFERROR(D7-E7, "")</f>
        <v>0</v>
      </c>
      <c r="G7" s="7"/>
      <c r="H7" s="2"/>
    </row>
    <row r="8" spans="1:8" s="5" customFormat="1" ht="90" customHeight="1" x14ac:dyDescent="0.25">
      <c r="A8" s="12"/>
      <c r="B8" s="13" t="s">
        <v>3</v>
      </c>
      <c r="C8" s="13" t="s">
        <v>5</v>
      </c>
      <c r="D8" s="13" t="s">
        <v>11</v>
      </c>
      <c r="E8" s="13" t="s">
        <v>13</v>
      </c>
      <c r="F8" s="13" t="s">
        <v>16</v>
      </c>
      <c r="G8" s="13" t="s">
        <v>17</v>
      </c>
      <c r="H8" s="12"/>
    </row>
    <row r="9" spans="1:8" ht="49.9" customHeight="1" x14ac:dyDescent="0.25">
      <c r="A9" s="2"/>
      <c r="B9" s="22">
        <v>44896</v>
      </c>
      <c r="C9" s="23">
        <v>0.33333333333333331</v>
      </c>
      <c r="D9" s="23">
        <v>0.5</v>
      </c>
      <c r="E9" s="23">
        <v>0.54166666666666663</v>
      </c>
      <c r="F9" s="23">
        <v>0.70833333333333337</v>
      </c>
      <c r="G9" s="24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9" s="2"/>
    </row>
    <row r="10" spans="1:8" ht="49.9" customHeight="1" x14ac:dyDescent="0.25">
      <c r="A10" s="2"/>
      <c r="B10" s="22">
        <v>44897</v>
      </c>
      <c r="C10" s="23">
        <v>0.33333333333333331</v>
      </c>
      <c r="D10" s="23">
        <v>0.5</v>
      </c>
      <c r="E10" s="23">
        <v>0.54166666666666663</v>
      </c>
      <c r="F10" s="23">
        <v>0.70833333333333337</v>
      </c>
      <c r="G10" s="24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10" s="2"/>
    </row>
    <row r="11" spans="1:8" ht="49.9" customHeight="1" x14ac:dyDescent="0.25">
      <c r="A11" s="2"/>
      <c r="B11" s="22">
        <v>44900</v>
      </c>
      <c r="C11" s="23">
        <v>0.33333333333333331</v>
      </c>
      <c r="D11" s="23">
        <v>0.5</v>
      </c>
      <c r="E11" s="23">
        <v>0.54166666666666663</v>
      </c>
      <c r="F11" s="23">
        <v>0.70833333333333337</v>
      </c>
      <c r="G11" s="24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11" s="2"/>
    </row>
    <row r="12" spans="1:8" ht="49.9" customHeight="1" x14ac:dyDescent="0.25">
      <c r="A12" s="2"/>
      <c r="B12" s="22">
        <v>44901</v>
      </c>
      <c r="C12" s="23">
        <v>0.33333333333333331</v>
      </c>
      <c r="D12" s="23">
        <v>0.5</v>
      </c>
      <c r="E12" s="23">
        <v>0.54166666666666663</v>
      </c>
      <c r="F12" s="23">
        <v>0.70833333333333337</v>
      </c>
      <c r="G12" s="24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12" s="2"/>
    </row>
    <row r="13" spans="1:8" ht="49.9" customHeight="1" x14ac:dyDescent="0.25">
      <c r="A13" s="2"/>
      <c r="B13" s="22">
        <v>44902</v>
      </c>
      <c r="C13" s="23">
        <v>0.33333333333333331</v>
      </c>
      <c r="D13" s="23">
        <v>0.5</v>
      </c>
      <c r="E13" s="23">
        <v>0.54166666666666663</v>
      </c>
      <c r="F13" s="23">
        <v>0.70833333333333337</v>
      </c>
      <c r="G13" s="24">
        <f>IFERROR(IF(COUNT(タイムシート[[#This Row],[開始時刻]:[終了時刻]])=4,(IF(タイムシート[[#This Row],[終了時刻]]&lt;タイムシート[[#This Row],[開始時刻]],1,0)+タイムシート[[#This Row],[終了時刻]])-タイムシート[[#This Row],[昼食終了時刻]]+タイムシート[[#This Row],[昼食開始時刻]]-タイムシート[[#This Row],[開始時刻]],IF(AND(LEN(タイムシート[[#This Row],[開始時刻]])&lt;&gt;0,LEN(タイムシート[[#This Row],[終了時刻]])&lt;&gt;0),(IF(タイムシート[[#This Row],[終了時刻]]&lt;タイムシート[[#This Row],[開始時刻]],1,0)+タイムシート[[#This Row],[終了時刻]])-タイムシート[[#This Row],[開始時刻]],0))*24,0)</f>
        <v>8.0000000000000018</v>
      </c>
      <c r="H13" s="2"/>
    </row>
    <row r="14" spans="1:8" ht="19.899999999999999" customHeight="1" x14ac:dyDescent="0.25">
      <c r="A14" s="2"/>
      <c r="B14" s="2"/>
      <c r="C14" s="2"/>
      <c r="D14" s="2"/>
      <c r="E14" s="2"/>
      <c r="F14" s="2"/>
      <c r="G14" s="2"/>
      <c r="H14" s="2"/>
    </row>
  </sheetData>
  <mergeCells count="8">
    <mergeCell ref="D5:E5"/>
    <mergeCell ref="B3:C3"/>
    <mergeCell ref="F2:G2"/>
    <mergeCell ref="B1:G1"/>
    <mergeCell ref="D2:E2"/>
    <mergeCell ref="B2:C2"/>
    <mergeCell ref="D3:E3"/>
    <mergeCell ref="D4:E4"/>
  </mergeCells>
  <phoneticPr fontId="26"/>
  <dataValidations count="26">
    <dataValidation allowBlank="1" showErrorMessage="1" sqref="B9:G13 B16:G1048576 B2:B3 F15:G15 A2:A1048576 F2 D2:E5 H1:XFD1 H6:XFD1048576 H2:J5 M2:XFD5 B14:G14 G6:G7" xr:uid="{00000000-0002-0000-0000-000000000000}"/>
    <dataValidation allowBlank="1" showInputMessage="1" showErrorMessage="1" prompt="このワークシートを使用して、週の勤務時間を管理します。[タイムシート] 表に日付と時刻を入力します。合計勤務時間、定時の勤務時間、残業時間が自動的に計算されます" sqref="A1" xr:uid="{00000000-0002-0000-0000-000001000000}"/>
    <dataValidation allowBlank="1" showInputMessage="1" showErrorMessage="1" prompt="右のセルに従業員名、メール アドレス、電話番号を入力します" sqref="D2" xr:uid="{00000000-0002-0000-0000-000003000000}"/>
    <dataValidation allowBlank="1" showInputMessage="1" showErrorMessage="1" prompt="右のセルにマネージャーの名前を入力します" sqref="B2" xr:uid="{00000000-0002-0000-0000-000007000000}"/>
    <dataValidation allowBlank="1" showInputMessage="1" showErrorMessage="1" prompt="このセルにはマネージャーの名前を入力します" sqref="B3" xr:uid="{00000000-0002-0000-0000-000008000000}"/>
    <dataValidation allowBlank="1" showInputMessage="1" showErrorMessage="1" prompt="下のセルに週の合計勤務時間を入力します" sqref="C6" xr:uid="{00000000-0002-0000-0000-00000B000000}"/>
    <dataValidation allowBlank="1" showInputMessage="1" showErrorMessage="1" prompt="下のセルで勤務時間の合計が自動計算されます" sqref="D6" xr:uid="{00000000-0002-0000-0000-00000C000000}"/>
    <dataValidation allowBlank="1" showInputMessage="1" showErrorMessage="1" prompt="下のセルで定時の勤務時間が自動計算されます" sqref="E6" xr:uid="{00000000-0002-0000-0000-00000D000000}"/>
    <dataValidation allowBlank="1" showInputMessage="1" showErrorMessage="1" prompt="下のセルで残業時間が自動計算されます" sqref="F6" xr:uid="{00000000-0002-0000-0000-00000E000000}"/>
    <dataValidation allowBlank="1" showInputMessage="1" showErrorMessage="1" prompt="このセルには週の合計勤務時間を入力します" sqref="C7" xr:uid="{00000000-0002-0000-0000-00000F000000}"/>
    <dataValidation allowBlank="1" showInputMessage="1" showErrorMessage="1" prompt="このセルでは勤務時間の合計が自動計算されます" sqref="D7" xr:uid="{00000000-0002-0000-0000-000010000000}"/>
    <dataValidation allowBlank="1" showInputMessage="1" showErrorMessage="1" prompt="このセルでは定時の勤務時間が自動計算されます" sqref="E7" xr:uid="{00000000-0002-0000-0000-000011000000}"/>
    <dataValidation allowBlank="1" showInputMessage="1" showErrorMessage="1" prompt="このセルでは残業時間が自動的に計算されます" sqref="F7" xr:uid="{00000000-0002-0000-0000-000012000000}"/>
    <dataValidation allowBlank="1" showInputMessage="1" showErrorMessage="1" prompt="この見出しの下にあるこの列に日付を入力します。見出しのフィルターを使用して、特定のエントリを検索します" sqref="B8" xr:uid="{00000000-0002-0000-0000-000013000000}"/>
    <dataValidation allowBlank="1" showInputMessage="1" showErrorMessage="1" prompt="この見出しの下にあるこの列に出社時刻を入力します" sqref="C8" xr:uid="{00000000-0002-0000-0000-000014000000}"/>
    <dataValidation allowBlank="1" showInputMessage="1" showErrorMessage="1" prompt="この見出しの下にあるこの列に昼食開始時刻を入力します" sqref="D8" xr:uid="{00000000-0002-0000-0000-000015000000}"/>
    <dataValidation allowBlank="1" showInputMessage="1" showErrorMessage="1" prompt="この見出しの下にあるこの列に昼食終了時刻を入力します" sqref="E8" xr:uid="{00000000-0002-0000-0000-000016000000}"/>
    <dataValidation allowBlank="1" showInputMessage="1" showErrorMessage="1" prompt="この見出しの下にあるこの列に退社時刻を入力します" sqref="F8" xr:uid="{00000000-0002-0000-0000-000017000000}"/>
    <dataValidation allowBlank="1" showInputMessage="1" showErrorMessage="1" prompt="この見出しの下にあるこの列で勤務時間が自動的に計算されます" sqref="G8" xr:uid="{00000000-0002-0000-0000-000018000000}"/>
    <dataValidation allowBlank="1" showInputMessage="1" showErrorMessage="1" prompt="このセルには従業員の名前を入力します" sqref="D3" xr:uid="{00000000-0002-0000-0000-000004000000}"/>
    <dataValidation allowBlank="1" showInputMessage="1" showErrorMessage="1" prompt="このセルには従業員のメール アドレスを入力します" sqref="D4" xr:uid="{00000000-0002-0000-0000-000005000000}"/>
    <dataValidation allowBlank="1" showInputMessage="1" showErrorMessage="1" prompt="このセルには従業員の電話番号を入力します" sqref="D5" xr:uid="{00000000-0002-0000-0000-000006000000}"/>
    <dataValidation allowBlank="1" showInputMessage="1" showErrorMessage="1" prompt="このセルには期間開始日を入力します" sqref="F2" xr:uid="{00000000-0002-0000-0000-000009000000}"/>
    <dataValidation allowBlank="1" showInputMessage="1" showErrorMessage="1" prompt="このセルでは超過作業時間が自動的に計算されます" sqref="F7" xr:uid="{C2D4154D-45C3-4AED-B5FF-82876DDBA64B}"/>
    <dataValidation allowBlank="1" showInputMessage="1" showErrorMessage="1" prompt="下のセルで超過作業時間が計算されます" sqref="F6" xr:uid="{9965C0FA-969E-4B8F-9229-883D736FB24C}"/>
    <dataValidation allowBlank="1" showInputMessage="1" showErrorMessage="1" prompt="このワークシートのタイトルは、このセルの内容です。下のセルに従業員とマネージャーの詳細を入力します。" sqref="B1:G1" xr:uid="{F0D54FF7-23BE-4DC7-826F-3369652BC423}"/>
  </dataValidations>
  <hyperlinks>
    <hyperlink ref="D4" r:id="rId1" xr:uid="{D4B17653-BCA1-449F-893D-E0BF32A36463}"/>
  </hyperlinks>
  <printOptions horizontalCentered="1"/>
  <pageMargins left="0.4" right="0.4" top="0.4" bottom="0.4" header="0.3" footer="0.3"/>
  <pageSetup paperSize="9" scale="52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E3C21ED4-8F3B-4099-83A4-4E8592B5B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62B0590-7F9A-474B-AC65-B4D2864D756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2B2642C4-4272-4DD1-957A-42F18F58AA4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ap:HeadingPairs>
  <ap:TitlesOfParts>
    <vt:vector baseType="lpstr" size="5">
      <vt:lpstr>タイム シート</vt:lpstr>
      <vt:lpstr>ColumnTitleRegion1..E6.1</vt:lpstr>
      <vt:lpstr>'タイム シート'!Print_Titles</vt:lpstr>
      <vt:lpstr>WorkweekHours</vt:lpstr>
      <vt:lpstr>列タイトル1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2022-12-15T07:00:51Z</dcterms:created>
  <dcterms:modified xsi:type="dcterms:W3CDTF">2023-03-22T03:31:53Z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