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drawings/drawing2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11.xml" ContentType="application/vnd.openxmlformats-officedocument.spreadsheetml.table+xml"/>
  <Override PartName="/xl/drawings/drawing12.xml" ContentType="application/vnd.openxmlformats-officedocument.drawing+xml"/>
  <Override PartName="/xl/slicers/slicer1.xml" ContentType="application/vnd.ms-excel.slicer+xml"/>
  <Override PartName="/xl/worksheets/sheet13.xml" ContentType="application/vnd.openxmlformats-officedocument.spreadsheetml.worksheet+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slicerCaches/slicerCache1.xml" ContentType="application/vnd.ms-excel.slicerCach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8"/>
  <workbookPr filterPrivacy="1" codeName="ThisWorkbook" hidePivotFieldList="1" refreshAllConnections="1"/>
  <xr:revisionPtr revIDLastSave="0" documentId="13_ncr:1_{15DBA8B3-5AF0-4029-ABBE-4455AE1E8E92}" xr6:coauthVersionLast="47" xr6:coauthVersionMax="47" xr10:uidLastSave="{00000000-0000-0000-0000-000000000000}"/>
  <bookViews>
    <workbookView xWindow="-120" yWindow="-120" windowWidth="29040" windowHeight="17640" xr2:uid="{00000000-000D-0000-FFFF-FFFF00000000}"/>
  </bookViews>
  <sheets>
    <sheet name="開始" sheetId="3" r:id="rId1"/>
    <sheet name="マーケティング予算計画" sheetId="1" r:id="rId2"/>
    <sheet name="カテゴリ グラフ" sheetId="2" r:id="rId3"/>
  </sheets>
  <definedNames>
    <definedName name="_xlnm.Print_Area" localSheetId="1">マーケティング予算計画!$A$1:$H$64</definedName>
    <definedName name="_xlnm.Print_Titles" localSheetId="1">マーケティング予算計画!$10:$10</definedName>
    <definedName name="イベントのコスト">マーケティング予算計画!$D$5</definedName>
    <definedName name="スライサー_プライマリ_カテゴリ">#N/A</definedName>
    <definedName name="出席者数">マーケティング予算計画!$D$4</definedName>
  </definedNames>
  <calcPr calcId="191029"/>
  <pivotCaches>
    <pivotCache cacheId="4" r:id="rId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1" l="1"/>
  <c r="F24" i="1"/>
  <c r="F12" i="1"/>
  <c r="F36" i="1" l="1"/>
  <c r="F61" i="1" l="1"/>
  <c r="F60" i="1"/>
  <c r="F59" i="1"/>
  <c r="F58" i="1"/>
  <c r="F57" i="1"/>
  <c r="F56" i="1"/>
  <c r="F55" i="1"/>
  <c r="F54" i="1"/>
  <c r="F53" i="1"/>
  <c r="F52" i="1"/>
  <c r="F51" i="1"/>
  <c r="F50" i="1"/>
  <c r="F49" i="1"/>
  <c r="F48" i="1"/>
  <c r="F47" i="1"/>
  <c r="F46" i="1"/>
  <c r="F45" i="1"/>
  <c r="F44" i="1"/>
  <c r="F43" i="1"/>
  <c r="F42" i="1"/>
  <c r="F41" i="1"/>
  <c r="F40" i="1"/>
  <c r="F39" i="1"/>
  <c r="F38" i="1"/>
  <c r="F35" i="1"/>
  <c r="F34" i="1"/>
  <c r="F33" i="1"/>
  <c r="F32" i="1"/>
  <c r="F31" i="1"/>
  <c r="F30" i="1"/>
  <c r="F29" i="1"/>
  <c r="F28" i="1"/>
  <c r="F27" i="1"/>
  <c r="F26" i="1"/>
  <c r="F25" i="1"/>
  <c r="F23" i="1"/>
  <c r="F22" i="1"/>
  <c r="F21" i="1"/>
  <c r="F20" i="1"/>
  <c r="F19" i="1"/>
  <c r="F18" i="1"/>
  <c r="F17" i="1"/>
  <c r="F16" i="1"/>
  <c r="F15" i="1"/>
  <c r="F14" i="1"/>
  <c r="F13" i="1"/>
  <c r="F11" i="1"/>
  <c r="D8" i="1" l="1"/>
  <c r="D5" i="1"/>
  <c r="D6" i="1" s="1"/>
  <c r="D7" i="1"/>
</calcChain>
</file>

<file path=xl/sharedStrings.xml><?xml version="1.0" encoding="utf-8"?>
<sst xmlns="http://schemas.openxmlformats.org/spreadsheetml/2006/main" count="145" uniqueCount="85">
  <si>
    <t>テンプレートについて</t>
  </si>
  <si>
    <t>このブックでマーケティング予算計画とカテゴリグラフを作成します。</t>
  </si>
  <si>
    <t>マーケティング予算計画ワークシートの表に、カテゴリ、数量、コストを入力します。イベントのコストと見積もりのマーケティング総計が自動的に計算されます。</t>
  </si>
  <si>
    <t>カテゴリ グラフ ワークシートで、集合縦棒グラフが自動的に更新されます。</t>
  </si>
  <si>
    <t>メモ:  </t>
  </si>
  <si>
    <t>マーケティング予算計画およびカテゴリ グラフのワークシートの列 A に詳細な指示が記載されています。このテキストは意図的に非表示になっています。テキストを削除するには、列 A を選択し、[削除] を選択します。テキストを表示/非表示にするには、下の追加の説明テキスト オプションを選択します。</t>
  </si>
  <si>
    <t>テーブルの詳細については、テーブル内で Shift キーを押しながら F10 キーを押して、[テーブル] オプション、[代替テキスト] の順に選択します。ピボットテーブルの場合は、テーブル内で Shift キーを押しながら F10 キーを押して、[ピボットテーブル オプション]、[代替テキスト] タブの順に選択します。</t>
  </si>
  <si>
    <t>マーケティング予算計画</t>
  </si>
  <si>
    <t>出席者数</t>
  </si>
  <si>
    <t>イベントのコスト</t>
  </si>
  <si>
    <t>1 人あたりのイベント費用</t>
  </si>
  <si>
    <t>マーケティング費総計の見積もり</t>
  </si>
  <si>
    <t>小計</t>
  </si>
  <si>
    <t>プライマリ カテゴリ</t>
  </si>
  <si>
    <t>リサーチ</t>
  </si>
  <si>
    <t>通信</t>
  </si>
  <si>
    <t>ネットワーク</t>
  </si>
  <si>
    <t>イベント</t>
  </si>
  <si>
    <t>オーディオ/ビジュアル サービス</t>
  </si>
  <si>
    <t>その他の費用</t>
  </si>
  <si>
    <t>景品</t>
  </si>
  <si>
    <t>プロモーション</t>
  </si>
  <si>
    <t>広告費</t>
  </si>
  <si>
    <t>広報活動</t>
  </si>
  <si>
    <t>セカンダリ カテゴリ</t>
  </si>
  <si>
    <t>リサーチ会社の手数料</t>
  </si>
  <si>
    <t>Web リサーチ</t>
  </si>
  <si>
    <t>独立したリサーチ</t>
  </si>
  <si>
    <t>他のリサーチ</t>
  </si>
  <si>
    <t>キャンペーン用パンフレット</t>
  </si>
  <si>
    <t>テレビ</t>
  </si>
  <si>
    <t>ラジオ</t>
  </si>
  <si>
    <t>Web</t>
  </si>
  <si>
    <t>所属するグループ</t>
  </si>
  <si>
    <t>所属団体名</t>
  </si>
  <si>
    <t>サブスクリプション</t>
  </si>
  <si>
    <t>食事 (朝食、昼食、または夕食)</t>
  </si>
  <si>
    <t>食べ物</t>
  </si>
  <si>
    <t>税金 (10%)</t>
  </si>
  <si>
    <t>食べ物と飲み物のチップ (20%)</t>
  </si>
  <si>
    <t>駐車サービス</t>
  </si>
  <si>
    <t>催し物 #1</t>
  </si>
  <si>
    <t>催し物 #2</t>
  </si>
  <si>
    <t>その他のサービス</t>
  </si>
  <si>
    <t>基本的な PA システムと演壇</t>
  </si>
  <si>
    <t>スクリーン</t>
  </si>
  <si>
    <t>XGA データ/ビデオ プロジェクターのレンタル料</t>
  </si>
  <si>
    <t>ワイヤレス マウス</t>
  </si>
  <si>
    <t>電源ストリップ</t>
  </si>
  <si>
    <t>延長コード</t>
  </si>
  <si>
    <t>小型マイク</t>
  </si>
  <si>
    <t>人件費と AV 技術者</t>
  </si>
  <si>
    <t>税金 (8.8%)</t>
  </si>
  <si>
    <t>時間と費用 (T &amp; E)</t>
  </si>
  <si>
    <t>会社のスタッフ T &amp; E</t>
  </si>
  <si>
    <t>お客様からの声 T &amp; E</t>
  </si>
  <si>
    <t>景品 #1</t>
  </si>
  <si>
    <t>景品 #2</t>
  </si>
  <si>
    <t>製品の景品</t>
  </si>
  <si>
    <t>製品の割引</t>
  </si>
  <si>
    <t>特別提供</t>
  </si>
  <si>
    <t>パンフレット (開発と製作)</t>
  </si>
  <si>
    <t>郵送</t>
  </si>
  <si>
    <t>はがき</t>
  </si>
  <si>
    <t>新聞</t>
  </si>
  <si>
    <t>ビルボード</t>
  </si>
  <si>
    <t>バス広告</t>
  </si>
  <si>
    <t>チャリティ イベント</t>
  </si>
  <si>
    <t>宣伝</t>
  </si>
  <si>
    <t>従業員のキャンペーン</t>
  </si>
  <si>
    <t>スポンサー</t>
  </si>
  <si>
    <t>見積数量</t>
  </si>
  <si>
    <t>プライマリ カテゴリでデータ テーブルをフィルターするスライサーは、このセルにあります。</t>
  </si>
  <si>
    <t>単位あたりの見積費用</t>
  </si>
  <si>
    <t>見積小計​​</t>
  </si>
  <si>
    <t>メモ</t>
  </si>
  <si>
    <t>会場から提供 (通常)</t>
  </si>
  <si>
    <t>&lt;現場の人数&gt;</t>
  </si>
  <si>
    <t>&lt;景品の説明&gt;</t>
  </si>
  <si>
    <t xml:space="preserve"> プライマリ カテゴリとその見積小計を表示した列のピボットグラフは、このセルにあります。</t>
  </si>
  <si>
    <t>総計</t>
  </si>
  <si>
    <t>リサーチ</t>
    <phoneticPr fontId="16"/>
  </si>
  <si>
    <t>通信</t>
    <phoneticPr fontId="16"/>
  </si>
  <si>
    <t>広告費</t>
    <phoneticPr fontId="16"/>
  </si>
  <si>
    <t>招待状 (印刷代および送料)</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</si>
</sst>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
    <numFmt numFmtId="179" formatCode="&quot;¥&quot;#,##0.00_);[Red]\(&quot;¥&quot;#,##0.00\)"/>
    <numFmt numFmtId="180" formatCode="#,##0_ "/>
  </numFmts>
  <fonts count="36" x14ac:knownFonts="1">
    <font>
      <sz val="10"/>
      <color theme="0"/>
      <name val="Meiryo UI"/>
      <family val="2"/>
      <charset val="128"/>
    </font>
    <font>
      <sz val="11"/>
      <color theme="1"/>
      <name val="Meiryo UI"/>
      <family val="2"/>
      <charset val="128"/>
    </font>
    <font>
      <sz val="11"/>
      <color theme="0"/>
      <name val="Meiryo UI"/>
      <family val="2"/>
      <charset val="128"/>
    </font>
    <font>
      <sz val="11"/>
      <color rgb="FF9C0006"/>
      <name val="Meiryo UI"/>
      <family val="2"/>
      <charset val="128"/>
    </font>
    <font>
      <b/>
      <sz val="11"/>
      <color rgb="FFFA7D00"/>
      <name val="Meiryo UI"/>
      <family val="2"/>
      <charset val="128"/>
    </font>
    <font>
      <b/>
      <sz val="11"/>
      <color theme="0"/>
      <name val="Meiryo UI"/>
      <family val="2"/>
      <charset val="128"/>
    </font>
    <font>
      <sz val="10"/>
      <color theme="0"/>
      <name val="Meiryo UI"/>
      <family val="2"/>
      <charset val="128"/>
    </font>
    <font>
      <i/>
      <sz val="11"/>
      <color rgb="FF7F7F7F"/>
      <name val="Meiryo UI"/>
      <family val="2"/>
      <charset val="128"/>
    </font>
    <font>
      <sz val="11"/>
      <color rgb="FF006100"/>
      <name val="Meiryo UI"/>
      <family val="2"/>
      <charset val="128"/>
    </font>
    <font>
      <sz val="11"/>
      <color rgb="FF3F3F76"/>
      <name val="Meiryo UI"/>
      <family val="2"/>
      <charset val="128"/>
    </font>
    <font>
      <sz val="11"/>
      <color rgb="FFFA7D00"/>
      <name val="Meiryo UI"/>
      <family val="2"/>
      <charset val="128"/>
    </font>
    <font>
      <sz val="11"/>
      <color rgb="FF9C5700"/>
      <name val="Meiryo UI"/>
      <family val="2"/>
      <charset val="128"/>
    </font>
    <font>
      <b/>
      <sz val="11"/>
      <color rgb="FF3F3F3F"/>
      <name val="Meiryo UI"/>
      <family val="2"/>
      <charset val="128"/>
    </font>
    <font>
      <b/>
      <sz val="11"/>
      <color theme="1"/>
      <name val="Meiryo UI"/>
      <family val="2"/>
      <charset val="128"/>
    </font>
    <font>
      <sz val="11"/>
      <color rgb="FFFF0000"/>
      <name val="Meiryo UI"/>
      <family val="2"/>
      <charset val="128"/>
    </font>
    <font>
      <sz val="16"/>
      <color theme="0"/>
      <name val="Meiryo UI"/>
      <family val="2"/>
      <charset val="128"/>
    </font>
    <font>
      <sz val="6"/>
      <name val="Meiryo UI"/>
      <family val="2"/>
      <charset val="128"/>
    </font>
    <font>
      <sz val="11"/>
      <color theme="3"/>
      <name val="Meiryo UI"/>
      <family val="3"/>
      <charset val="128"/>
    </font>
    <font>
      <sz val="11"/>
      <color theme="1"/>
      <name val="Meiryo UI"/>
      <family val="3"/>
      <charset val="128"/>
    </font>
    <font>
      <sz val="24"/>
      <color theme="0"/>
      <name val="Meiryo UI"/>
      <family val="3"/>
      <charset val="128"/>
    </font>
    <font>
      <sz val="10"/>
      <color theme="3"/>
      <name val="Meiryo UI"/>
      <family val="3"/>
      <charset val="128"/>
    </font>
    <font>
      <sz val="10"/>
      <color theme="0"/>
      <name val="Meiryo UI"/>
      <family val="3"/>
      <charset val="128"/>
    </font>
    <font>
      <sz val="10"/>
      <color theme="1"/>
      <name val="Meiryo UI"/>
      <family val="3"/>
      <charset val="128"/>
    </font>
    <font>
      <sz val="14"/>
      <color theme="3"/>
      <name val="Meiryo UI"/>
      <family val="3"/>
      <charset val="128"/>
    </font>
    <font>
      <b/>
      <sz val="18"/>
      <color theme="3"/>
      <name val="Meiryo UI"/>
      <family val="3"/>
      <charset val="128"/>
    </font>
    <font>
      <b/>
      <sz val="12"/>
      <color theme="0"/>
      <name val="Meiryo UI"/>
      <family val="3"/>
      <charset val="128"/>
    </font>
    <font>
      <b/>
      <sz val="10"/>
      <color theme="1"/>
      <name val="Meiryo UI"/>
      <family val="3"/>
      <charset val="128"/>
    </font>
    <font>
      <sz val="10"/>
      <color theme="1" tint="0.24994659260841701"/>
      <name val="Meiryo UI"/>
      <family val="3"/>
      <charset val="128"/>
    </font>
    <font>
      <sz val="11"/>
      <color theme="0"/>
      <name val="Meiryo UI"/>
      <family val="3"/>
      <charset val="128"/>
    </font>
    <font>
      <b/>
      <sz val="11"/>
      <color theme="0"/>
      <name val="Meiryo UI"/>
      <family val="3"/>
      <charset val="128"/>
    </font>
    <font>
      <b/>
      <sz val="24"/>
      <color theme="0"/>
      <name val="Meiryo UI"/>
      <family val="3"/>
      <charset val="128"/>
    </font>
    <font>
      <b/>
      <sz val="18"/>
      <color theme="3"/>
      <name val="Meiryo UI"/>
      <family val="2"/>
      <charset val="128"/>
    </font>
    <font>
      <b/>
      <sz val="24"/>
      <color theme="3" tint="-0.24994659260841701"/>
      <name val="Meiryo UI"/>
      <family val="2"/>
      <charset val="128"/>
    </font>
    <font>
      <b/>
      <sz val="18"/>
      <color theme="9" tint="-0.499984740745262"/>
      <name val="Meiryo UI"/>
      <family val="2"/>
      <charset val="128"/>
    </font>
    <font>
      <b/>
      <sz val="14"/>
      <color theme="1" tint="0.24994659260841701"/>
      <name val="Meiryo UI"/>
      <family val="2"/>
      <charset val="128"/>
    </font>
    <font>
      <b/>
      <sz val="11"/>
      <color theme="3"/>
      <name val="Meiryo UI"/>
      <family val="2"/>
      <charset val="128"/>
    </font>
  </fonts>
  <fills count="43">
    <fill>
      <patternFill patternType="none"/>
    </fill>
    <fill>
      <patternFill patternType="gray125"/>
    </fill>
    <fill>
      <patternFill patternType="solid">
        <fgColor theme="4" tint="-0.249977111117893"/>
        <bgColor indexed="64"/>
      </patternFill>
    </fill>
    <fill>
      <patternFill patternType="solid">
        <fgColor theme="5" tint="0.79998168889431442"/>
        <bgColor indexed="64"/>
      </patternFill>
    </fill>
    <fill>
      <patternFill patternType="solid">
        <fgColor theme="5"/>
        <bgColor indexed="64"/>
      </patternFill>
    </fill>
    <fill>
      <patternFill patternType="solid">
        <fgColor theme="3"/>
        <bgColor indexed="64"/>
      </patternFill>
    </fill>
    <fill>
      <patternFill patternType="solid">
        <fgColor theme="0"/>
        <bgColor indexed="64"/>
      </patternFill>
    </fill>
    <fill>
      <patternFill patternType="solid">
        <fgColor theme="5" tint="0.39997558519241921"/>
        <bgColor indexed="64"/>
      </patternFill>
    </fill>
    <fill>
      <patternFill patternType="solid">
        <fgColor theme="8"/>
        <bgColor indexed="64"/>
      </patternFill>
    </fill>
    <fill>
      <patternFill patternType="solid">
        <fgColor theme="8"/>
      </patternFill>
    </fill>
    <fill>
      <patternFill patternType="solid">
        <fgColor theme="9" tint="0.79998168889431442"/>
        <bgColor indexed="64"/>
      </patternFill>
    </fill>
    <fill>
      <patternFill patternType="solid">
        <fgColor rgb="FF2B2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37289"/>
        <bgColor indexed="64"/>
      </patternFill>
    </fill>
  </fills>
  <borders count="13">
    <border>
      <left/>
      <right/>
      <top/>
      <bottom/>
      <diagonal/>
    </border>
    <border>
      <left/>
      <right/>
      <top/>
      <bottom style="thick">
        <color theme="9" tint="-0.499984740745262"/>
      </bottom>
      <diagonal/>
    </border>
    <border>
      <left/>
      <right/>
      <top style="medium">
        <color theme="9"/>
      </top>
      <bottom/>
      <diagonal/>
    </border>
    <border>
      <left/>
      <right/>
      <top/>
      <bottom style="thick">
        <color theme="5" tint="0.59999389629810485"/>
      </bottom>
      <diagonal/>
    </border>
    <border>
      <left/>
      <right/>
      <top style="thick">
        <color theme="5" tint="0.59999389629810485"/>
      </top>
      <bottom/>
      <diagonal/>
    </border>
    <border>
      <left/>
      <right/>
      <top style="thick">
        <color theme="3"/>
      </top>
      <bottom style="thick">
        <color theme="3"/>
      </bottom>
      <diagonal/>
    </border>
    <border>
      <left/>
      <right/>
      <top/>
      <bottom style="thick">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5" borderId="0"/>
    <xf numFmtId="0" fontId="32" fillId="0" borderId="1" applyNumberFormat="0" applyFill="0" applyAlignment="0" applyProtection="0"/>
    <xf numFmtId="0" fontId="33" fillId="0" borderId="2" applyNumberFormat="0" applyFill="0" applyAlignment="0" applyProtection="0"/>
    <xf numFmtId="0" fontId="34" fillId="0" borderId="0" applyNumberFormat="0" applyFill="0" applyAlignment="0" applyProtection="0"/>
    <xf numFmtId="0" fontId="35" fillId="0" borderId="0" applyNumberFormat="0" applyFill="0" applyBorder="0" applyAlignment="0" applyProtection="0"/>
    <xf numFmtId="0" fontId="2" fillId="9" borderId="0" applyNumberFormat="0" applyBorder="0" applyAlignment="0" applyProtection="0"/>
    <xf numFmtId="177"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8" fillId="12" borderId="0" applyNumberFormat="0" applyBorder="0" applyAlignment="0" applyProtection="0"/>
    <xf numFmtId="0" fontId="3" fillId="13" borderId="0" applyNumberFormat="0" applyBorder="0" applyAlignment="0" applyProtection="0"/>
    <xf numFmtId="0" fontId="11" fillId="14" borderId="0" applyNumberFormat="0" applyBorder="0" applyAlignment="0" applyProtection="0"/>
    <xf numFmtId="0" fontId="9" fillId="15" borderId="7" applyNumberFormat="0" applyAlignment="0" applyProtection="0"/>
    <xf numFmtId="0" fontId="12" fillId="16" borderId="8" applyNumberFormat="0" applyAlignment="0" applyProtection="0"/>
    <xf numFmtId="0" fontId="4" fillId="16" borderId="7" applyNumberFormat="0" applyAlignment="0" applyProtection="0"/>
    <xf numFmtId="0" fontId="10" fillId="0" borderId="9" applyNumberFormat="0" applyFill="0" applyAlignment="0" applyProtection="0"/>
    <xf numFmtId="0" fontId="5" fillId="17" borderId="10" applyNumberFormat="0" applyAlignment="0" applyProtection="0"/>
    <xf numFmtId="0" fontId="14" fillId="0" borderId="0" applyNumberFormat="0" applyFill="0" applyBorder="0" applyAlignment="0" applyProtection="0"/>
    <xf numFmtId="0" fontId="6" fillId="18" borderId="11" applyNumberFormat="0" applyFont="0" applyAlignment="0" applyProtection="0"/>
    <xf numFmtId="0" fontId="7" fillId="0" borderId="0" applyNumberFormat="0" applyFill="0" applyBorder="0" applyAlignment="0" applyProtection="0"/>
    <xf numFmtId="0" fontId="13" fillId="0" borderId="12" applyNumberFormat="0" applyFill="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cellStyleXfs>
  <cellXfs count="66">
    <xf numFmtId="0" fontId="0" fillId="5" borderId="0" xfId="0"/>
    <xf numFmtId="0" fontId="15" fillId="5" borderId="0" xfId="0" applyFont="1" applyAlignment="1">
      <alignment horizontal="center" vertical="center"/>
    </xf>
    <xf numFmtId="0" fontId="17" fillId="5" borderId="0" xfId="0" applyFont="1" applyAlignment="1">
      <alignment wrapText="1"/>
    </xf>
    <xf numFmtId="0" fontId="18" fillId="5" borderId="0" xfId="0" applyFont="1" applyAlignment="1">
      <alignment horizontal="left" indent="1"/>
    </xf>
    <xf numFmtId="0" fontId="18" fillId="5" borderId="0" xfId="0" applyFont="1"/>
    <xf numFmtId="0" fontId="17" fillId="5" borderId="0" xfId="0" applyFont="1" applyAlignment="1">
      <alignment vertical="center" wrapText="1"/>
    </xf>
    <xf numFmtId="0" fontId="19" fillId="5" borderId="3" xfId="1" applyFont="1" applyFill="1" applyBorder="1" applyAlignment="1">
      <alignment horizontal="left" vertical="center" indent="1"/>
    </xf>
    <xf numFmtId="0" fontId="19" fillId="5" borderId="0" xfId="1" applyFont="1" applyFill="1" applyBorder="1" applyAlignment="1">
      <alignment horizontal="left" vertical="center" indent="1"/>
    </xf>
    <xf numFmtId="0" fontId="20" fillId="5" borderId="0" xfId="0" applyFont="1" applyAlignment="1">
      <alignment wrapText="1"/>
    </xf>
    <xf numFmtId="0" fontId="21" fillId="3" borderId="0" xfId="0" applyFont="1" applyFill="1"/>
    <xf numFmtId="0" fontId="21" fillId="10" borderId="0" xfId="0" applyFont="1" applyFill="1"/>
    <xf numFmtId="178" fontId="22" fillId="3" borderId="4" xfId="0" applyNumberFormat="1" applyFont="1" applyFill="1" applyBorder="1" applyAlignment="1">
      <alignment horizontal="center"/>
    </xf>
    <xf numFmtId="0" fontId="21" fillId="5" borderId="0" xfId="0" applyFont="1"/>
    <xf numFmtId="0" fontId="17" fillId="4" borderId="0" xfId="4" applyNumberFormat="1" applyFont="1" applyFill="1" applyAlignment="1">
      <alignment horizontal="left" indent="1"/>
    </xf>
    <xf numFmtId="178" fontId="22" fillId="3" borderId="0" xfId="0" applyNumberFormat="1" applyFont="1" applyFill="1" applyAlignment="1">
      <alignment horizontal="center"/>
    </xf>
    <xf numFmtId="179" fontId="17" fillId="3" borderId="0" xfId="4" applyNumberFormat="1" applyFont="1" applyFill="1" applyAlignment="1">
      <alignment horizontal="left" indent="1"/>
    </xf>
    <xf numFmtId="179" fontId="17" fillId="3" borderId="0" xfId="4" applyNumberFormat="1" applyFont="1" applyFill="1" applyAlignment="1">
      <alignment horizontal="left" vertical="center" indent="1"/>
    </xf>
    <xf numFmtId="0" fontId="24" fillId="3" borderId="2" xfId="2" applyFont="1" applyFill="1" applyAlignment="1">
      <alignment horizontal="left" vertical="center" wrapText="1" indent="1"/>
    </xf>
    <xf numFmtId="0" fontId="24" fillId="3" borderId="2" xfId="2" applyFont="1" applyFill="1" applyAlignment="1">
      <alignment horizontal="left" wrapText="1" indent="1"/>
    </xf>
    <xf numFmtId="179" fontId="24" fillId="3" borderId="2" xfId="2" applyNumberFormat="1" applyFont="1" applyFill="1" applyAlignment="1">
      <alignment horizontal="left" wrapText="1" indent="1"/>
    </xf>
    <xf numFmtId="0" fontId="25" fillId="2" borderId="0" xfId="0" applyFont="1" applyFill="1" applyAlignment="1">
      <alignment horizontal="left" vertical="center" indent="1"/>
    </xf>
    <xf numFmtId="0" fontId="25" fillId="8" borderId="0" xfId="0" applyFont="1" applyFill="1" applyAlignment="1">
      <alignment horizontal="left" vertical="center" indent="1"/>
    </xf>
    <xf numFmtId="0" fontId="25" fillId="2" borderId="0" xfId="0" applyFont="1" applyFill="1" applyAlignment="1">
      <alignment horizontal="right" vertical="center" indent="1"/>
    </xf>
    <xf numFmtId="0" fontId="25" fillId="8" borderId="0" xfId="0" applyFont="1" applyFill="1" applyAlignment="1">
      <alignment horizontal="right" vertical="center" indent="1"/>
    </xf>
    <xf numFmtId="0" fontId="26" fillId="7" borderId="6" xfId="0" applyFont="1" applyFill="1" applyBorder="1" applyAlignment="1">
      <alignment horizontal="left" vertical="center" wrapText="1" indent="1"/>
    </xf>
    <xf numFmtId="0" fontId="22" fillId="3" borderId="6" xfId="0" applyFont="1" applyFill="1" applyBorder="1" applyAlignment="1">
      <alignment horizontal="left" vertical="center" wrapText="1" indent="1"/>
    </xf>
    <xf numFmtId="7" fontId="22" fillId="3" borderId="6" xfId="0" applyNumberFormat="1" applyFont="1" applyFill="1" applyBorder="1" applyAlignment="1">
      <alignment horizontal="right" vertical="center" indent="2"/>
    </xf>
    <xf numFmtId="0" fontId="22" fillId="3" borderId="6" xfId="0" applyFont="1" applyFill="1" applyBorder="1" applyAlignment="1">
      <alignment horizontal="left" vertical="center" wrapText="1"/>
    </xf>
    <xf numFmtId="0" fontId="26" fillId="3" borderId="5" xfId="0" applyFont="1" applyFill="1" applyBorder="1" applyAlignment="1">
      <alignment horizontal="left" vertical="center" wrapText="1" indent="1"/>
    </xf>
    <xf numFmtId="0" fontId="22" fillId="6" borderId="5" xfId="0" applyFont="1" applyFill="1" applyBorder="1" applyAlignment="1">
      <alignment horizontal="left" vertical="center" wrapText="1" indent="1"/>
    </xf>
    <xf numFmtId="7" fontId="22" fillId="6" borderId="5" xfId="0" applyNumberFormat="1" applyFont="1" applyFill="1" applyBorder="1" applyAlignment="1">
      <alignment horizontal="right" vertical="center" indent="2"/>
    </xf>
    <xf numFmtId="0" fontId="22" fillId="6" borderId="5" xfId="0" applyFont="1" applyFill="1" applyBorder="1" applyAlignment="1">
      <alignment horizontal="left" vertical="center" wrapText="1"/>
    </xf>
    <xf numFmtId="0" fontId="26" fillId="7" borderId="5" xfId="0" applyFont="1" applyFill="1" applyBorder="1" applyAlignment="1">
      <alignment horizontal="left" vertical="center" wrapText="1" indent="1"/>
    </xf>
    <xf numFmtId="0" fontId="22" fillId="3" borderId="5" xfId="0" applyFont="1" applyFill="1" applyBorder="1" applyAlignment="1">
      <alignment horizontal="left" vertical="center" wrapText="1" indent="1"/>
    </xf>
    <xf numFmtId="7" fontId="22" fillId="3" borderId="5" xfId="0" applyNumberFormat="1" applyFont="1" applyFill="1" applyBorder="1" applyAlignment="1">
      <alignment horizontal="right" vertical="center" indent="2"/>
    </xf>
    <xf numFmtId="0" fontId="22" fillId="3" borderId="5" xfId="0" applyFont="1" applyFill="1" applyBorder="1" applyAlignment="1">
      <alignment horizontal="left" vertical="center" wrapText="1"/>
    </xf>
    <xf numFmtId="7" fontId="22" fillId="3" borderId="5" xfId="0" applyNumberFormat="1" applyFont="1" applyFill="1" applyBorder="1" applyAlignment="1">
      <alignment horizontal="right" indent="2"/>
    </xf>
    <xf numFmtId="0" fontId="22" fillId="3" borderId="5" xfId="0" applyFont="1" applyFill="1" applyBorder="1" applyAlignment="1">
      <alignment horizontal="left" wrapText="1" indent="1"/>
    </xf>
    <xf numFmtId="0" fontId="27" fillId="5" borderId="0" xfId="0" applyFont="1"/>
    <xf numFmtId="0" fontId="19" fillId="5" borderId="0" xfId="1" applyFont="1" applyFill="1" applyBorder="1" applyAlignment="1">
      <alignment horizontal="left" vertical="center"/>
    </xf>
    <xf numFmtId="0" fontId="18" fillId="5" borderId="0" xfId="0" applyFont="1" applyAlignment="1">
      <alignment vertical="center"/>
    </xf>
    <xf numFmtId="0" fontId="21" fillId="5" borderId="0" xfId="0" applyFont="1" applyAlignment="1">
      <alignment vertical="center"/>
    </xf>
    <xf numFmtId="0" fontId="27" fillId="5" borderId="0" xfId="0" applyFont="1" applyAlignment="1">
      <alignment vertical="center"/>
    </xf>
    <xf numFmtId="0" fontId="27" fillId="5" borderId="0" xfId="0" applyFont="1" applyAlignment="1">
      <alignment wrapText="1"/>
    </xf>
    <xf numFmtId="0" fontId="28" fillId="9" borderId="0" xfId="5" applyFont="1" applyAlignment="1">
      <alignment wrapText="1"/>
    </xf>
    <xf numFmtId="0" fontId="26" fillId="7" borderId="0" xfId="0" applyFont="1" applyFill="1" applyAlignment="1">
      <alignment horizontal="left" vertical="center" indent="1"/>
    </xf>
    <xf numFmtId="7" fontId="26" fillId="3" borderId="0" xfId="0" applyNumberFormat="1" applyFont="1" applyFill="1" applyAlignment="1">
      <alignment horizontal="right" vertical="center"/>
    </xf>
    <xf numFmtId="0" fontId="0" fillId="11" borderId="0" xfId="0" applyFill="1"/>
    <xf numFmtId="0" fontId="28" fillId="5" borderId="0" xfId="0" applyFont="1" applyAlignment="1">
      <alignment vertical="center" wrapText="1"/>
    </xf>
    <xf numFmtId="0" fontId="29" fillId="5" borderId="0" xfId="0" applyFont="1" applyAlignment="1">
      <alignment vertical="center" wrapText="1"/>
    </xf>
    <xf numFmtId="180" fontId="22" fillId="3" borderId="6" xfId="0" applyNumberFormat="1" applyFont="1" applyFill="1" applyBorder="1" applyAlignment="1">
      <alignment horizontal="right" vertical="center" indent="2"/>
    </xf>
    <xf numFmtId="180" fontId="22" fillId="6" borderId="5" xfId="0" applyNumberFormat="1" applyFont="1" applyFill="1" applyBorder="1" applyAlignment="1">
      <alignment horizontal="right" vertical="center" indent="2"/>
    </xf>
    <xf numFmtId="180" fontId="22" fillId="3" borderId="5" xfId="0" applyNumberFormat="1" applyFont="1" applyFill="1" applyBorder="1" applyAlignment="1">
      <alignment horizontal="right" vertical="center" indent="2"/>
    </xf>
    <xf numFmtId="180" fontId="22" fillId="3" borderId="5" xfId="0" applyNumberFormat="1" applyFont="1" applyFill="1" applyBorder="1" applyAlignment="1">
      <alignment horizontal="right" indent="2"/>
    </xf>
    <xf numFmtId="0" fontId="23" fillId="3" borderId="0" xfId="3" applyFont="1" applyFill="1" applyAlignment="1">
      <alignment horizontal="left" vertical="center" wrapText="1" indent="1"/>
    </xf>
    <xf numFmtId="0" fontId="23" fillId="3" borderId="0" xfId="3" applyFont="1" applyFill="1" applyAlignment="1">
      <alignment horizontal="left" wrapText="1" indent="1"/>
    </xf>
    <xf numFmtId="0" fontId="23" fillId="7" borderId="0" xfId="3" applyFont="1" applyFill="1" applyAlignment="1">
      <alignment horizontal="left" wrapText="1" indent="1"/>
    </xf>
    <xf numFmtId="0" fontId="21" fillId="5" borderId="0" xfId="0" applyFont="1" applyBorder="1" applyAlignment="1">
      <alignment horizontal="center" vertical="top"/>
    </xf>
    <xf numFmtId="0" fontId="21" fillId="2" borderId="0" xfId="0" applyFont="1" applyFill="1" applyBorder="1" applyAlignment="1">
      <alignment horizontal="center" vertical="top"/>
    </xf>
    <xf numFmtId="0" fontId="21" fillId="5" borderId="0" xfId="0" applyFont="1" applyBorder="1" applyAlignment="1">
      <alignment horizontal="center" vertical="top" wrapText="1"/>
    </xf>
    <xf numFmtId="0" fontId="21" fillId="2" borderId="0" xfId="0" applyFont="1" applyFill="1" applyBorder="1" applyAlignment="1">
      <alignment horizontal="center" vertical="top" wrapText="1"/>
    </xf>
    <xf numFmtId="0" fontId="21" fillId="42" borderId="0" xfId="0" applyFont="1" applyFill="1" applyBorder="1" applyAlignment="1">
      <alignment horizontal="center" vertical="top" wrapText="1"/>
    </xf>
    <xf numFmtId="0" fontId="21" fillId="42" borderId="0" xfId="0" applyFont="1" applyFill="1" applyBorder="1" applyAlignment="1">
      <alignment horizontal="center" vertical="top"/>
    </xf>
    <xf numFmtId="0" fontId="21" fillId="42" borderId="0" xfId="0" applyFont="1" applyFill="1" applyBorder="1" applyAlignment="1">
      <alignment horizontal="center" vertical="center" wrapText="1"/>
    </xf>
    <xf numFmtId="0" fontId="30" fillId="5" borderId="3" xfId="1" applyFont="1" applyFill="1" applyBorder="1" applyAlignment="1">
      <alignment horizontal="left" vertical="top" indent="1"/>
    </xf>
    <xf numFmtId="0" fontId="30" fillId="5" borderId="0" xfId="1" applyFont="1" applyFill="1" applyBorder="1" applyAlignment="1">
      <alignment horizontal="left" vertical="center"/>
    </xf>
  </cellXfs>
  <cellStyles count="47">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0" builtinId="46" customBuiltin="1"/>
    <cellStyle name="20% - アクセント 6" xfId="44"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1" builtinId="47" customBuiltin="1"/>
    <cellStyle name="40% - アクセント 6" xfId="45"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2" builtinId="48" customBuiltin="1"/>
    <cellStyle name="60% - アクセント 6" xfId="46"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5" builtinId="45" customBuiltin="1"/>
    <cellStyle name="アクセント 6" xfId="43" builtinId="49" customBuiltin="1"/>
    <cellStyle name="タイトル" xfId="11" builtinId="15" customBuiltin="1"/>
    <cellStyle name="チェック セル" xfId="19" builtinId="23" customBuiltin="1"/>
    <cellStyle name="どちらでもない" xfId="14" builtinId="28" customBuiltin="1"/>
    <cellStyle name="パーセント" xfId="10" builtinId="5" customBuiltin="1"/>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桁区切り" xfId="7" builtinId="6" customBuiltin="1"/>
    <cellStyle name="桁区切り [0.00]" xfId="6" builtinId="3" customBuiltin="1"/>
    <cellStyle name="見出し 1" xfId="1" builtinId="16" customBuiltin="1"/>
    <cellStyle name="見出し 2" xfId="2" builtinId="17" customBuiltin="1"/>
    <cellStyle name="見出し 3" xfId="3" builtinId="18" customBuiltin="1"/>
    <cellStyle name="見出し 4" xfId="4" builtinId="19" customBuiltin="1"/>
    <cellStyle name="集計" xfId="23" builtinId="25" customBuiltin="1"/>
    <cellStyle name="出力" xfId="16" builtinId="21" customBuiltin="1"/>
    <cellStyle name="説明文" xfId="22" builtinId="53" customBuiltin="1"/>
    <cellStyle name="通貨" xfId="9" builtinId="7" customBuiltin="1"/>
    <cellStyle name="通貨 [0.00]" xfId="8" builtinId="4" customBuiltin="1"/>
    <cellStyle name="入力" xfId="15" builtinId="20" customBuiltin="1"/>
    <cellStyle name="標準" xfId="0" builtinId="0" customBuiltin="1"/>
    <cellStyle name="良い" xfId="12" builtinId="26" customBuiltin="1"/>
  </cellStyles>
  <dxfs count="151">
    <dxf>
      <font>
        <color rgb="FF2B2D42"/>
      </font>
    </dxf>
    <dxf>
      <font>
        <color rgb="FF2B2D42"/>
      </font>
    </dxf>
    <dxf>
      <font>
        <color rgb="FF2B2D42"/>
      </font>
    </dxf>
    <dxf>
      <font>
        <color rgb="FF2B2D42"/>
      </font>
    </dxf>
    <dxf>
      <font>
        <color rgb="FF2B2D42"/>
      </font>
    </dxf>
    <dxf>
      <font>
        <strike val="0"/>
        <outline val="0"/>
        <shadow val="0"/>
        <u val="none"/>
        <vertAlign val="baseline"/>
        <sz val="10"/>
        <color theme="1"/>
        <name val="Meiryo UI"/>
        <family val="3"/>
        <charset val="128"/>
        <scheme val="none"/>
      </font>
      <numFmt numFmtId="11" formatCode="&quot;¥&quot;#,##0.00;&quot;¥&quot;\-#,##0.00"/>
      <alignment horizontal="right" vertical="bottom" textRotation="0" wrapText="0" relativeIndent="1" justifyLastLine="0" shrinkToFit="0" readingOrder="0"/>
      <border diagonalUp="0" diagonalDown="0">
        <left/>
        <right/>
        <top style="thick">
          <color theme="3"/>
        </top>
        <bottom style="thick">
          <color theme="3"/>
        </bottom>
      </border>
    </dxf>
    <dxf>
      <font>
        <strike val="0"/>
        <outline val="0"/>
        <shadow val="0"/>
        <u val="none"/>
        <vertAlign val="baseline"/>
        <sz val="10"/>
        <color theme="1"/>
        <name val="Meiryo UI"/>
        <family val="3"/>
        <charset val="128"/>
        <scheme val="none"/>
      </font>
      <numFmt numFmtId="11" formatCode="&quot;¥&quot;#,##0.00;&quot;¥&quot;\-#,##0.00"/>
      <alignment horizontal="right" vertical="bottom" textRotation="0" wrapText="0" relativeIndent="1" justifyLastLine="0" shrinkToFit="0" readingOrder="0"/>
      <border diagonalUp="0" diagonalDown="0">
        <left/>
        <right/>
        <top style="thick">
          <color theme="3"/>
        </top>
        <bottom style="thick">
          <color theme="3"/>
        </bottom>
      </border>
    </dxf>
    <dxf>
      <font>
        <name val="Arial"/>
        <scheme val="minor"/>
      </font>
    </dxf>
    <dxf>
      <font>
        <name val="Arial"/>
        <scheme val="minor"/>
      </font>
    </dxf>
    <dxf>
      <font>
        <name val="Arial"/>
        <scheme val="minor"/>
      </font>
    </dxf>
    <dxf>
      <font>
        <name val="Arial"/>
        <scheme val="minor"/>
      </font>
    </dxf>
    <dxf>
      <alignment wrapText="1" readingOrder="0"/>
    </dxf>
    <dxf>
      <alignment wrapText="1" readingOrder="0"/>
    </dxf>
    <dxf>
      <border>
        <bottom/>
      </border>
    </dxf>
    <dxf>
      <border>
        <bottom/>
      </border>
    </dxf>
    <dxf>
      <border>
        <bottom/>
      </border>
    </dxf>
    <dxf>
      <alignment horizontal="left"/>
    </dxf>
    <dxf>
      <alignment horizontal="left"/>
    </dxf>
    <dxf>
      <alignment horizontal="left"/>
    </dxf>
    <dxf>
      <alignment horizontal="center"/>
    </dxf>
    <dxf>
      <alignment horizontal="center"/>
    </dxf>
    <dxf>
      <alignment horizontal="center"/>
    </dxf>
    <dxf>
      <alignment horizontal="right"/>
    </dxf>
    <dxf>
      <alignment horizontal="right"/>
    </dxf>
    <dxf>
      <alignment horizontal="right"/>
    </dxf>
    <dxf>
      <alignment horizontal="center"/>
    </dxf>
    <dxf>
      <alignment horizontal="center"/>
    </dxf>
    <dxf>
      <alignment horizontal="center"/>
    </dxf>
    <dxf>
      <alignment horizontal="left"/>
    </dxf>
    <dxf>
      <alignment horizontal="left"/>
    </dxf>
    <dxf>
      <alignment horizontal="left"/>
    </dxf>
    <dxf>
      <alignment horizontal="center"/>
    </dxf>
    <dxf>
      <alignment horizontal="center"/>
    </dxf>
    <dxf>
      <alignment horizontal="center"/>
    </dxf>
    <dxf>
      <alignment horizontal="general"/>
    </dxf>
    <dxf>
      <alignment horizontal="general"/>
    </dxf>
    <dxf>
      <alignment horizontal="general"/>
    </dxf>
    <dxf>
      <alignment horizontal="center"/>
    </dxf>
    <dxf>
      <alignment horizontal="center"/>
    </dxf>
    <dxf>
      <alignment horizontal="center"/>
    </dxf>
    <dxf>
      <alignment vertical="center"/>
    </dxf>
    <dxf>
      <alignment vertical="center"/>
    </dxf>
    <dxf>
      <alignment vertical="center"/>
    </dxf>
    <dxf>
      <alignment vertical="top"/>
    </dxf>
    <dxf>
      <alignment vertical="top"/>
    </dxf>
    <dxf>
      <alignment vertical="top"/>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alignment wrapText="1"/>
    </dxf>
    <dxf>
      <font>
        <name val="Meiryo UI"/>
        <family val="3"/>
        <charset val="128"/>
      </font>
    </dxf>
    <dxf>
      <font>
        <name val="Meiryo UI"/>
        <family val="3"/>
        <charset val="128"/>
      </font>
    </dxf>
    <dxf>
      <font>
        <name val="Meiryo UI"/>
        <family val="3"/>
        <charset val="128"/>
      </font>
    </dxf>
    <dxf>
      <font>
        <name val="Meiryo UI"/>
        <family val="3"/>
        <charset val="128"/>
      </font>
    </dxf>
    <dxf>
      <font>
        <name val="Meiryo UI"/>
        <family val="3"/>
        <charset val="128"/>
      </font>
    </dxf>
    <dxf>
      <alignment vertical="center"/>
    </dxf>
    <dxf>
      <fill>
        <patternFill>
          <bgColor rgb="FF637289"/>
        </patternFill>
      </fill>
    </dxf>
    <dxf>
      <fill>
        <patternFill>
          <bgColor rgb="FF637289"/>
        </patternFill>
      </fill>
    </dxf>
    <dxf>
      <fill>
        <patternFill>
          <bgColor rgb="FF637289"/>
        </patternFill>
      </fill>
    </dxf>
    <dxf>
      <fill>
        <patternFill>
          <bgColor rgb="FF637289"/>
        </patternFill>
      </fill>
    </dxf>
    <dxf>
      <fill>
        <patternFill>
          <bgColor rgb="FF637289"/>
        </patternFill>
      </fill>
    </dxf>
    <dxf>
      <fill>
        <patternFill>
          <bgColor rgb="FF637289"/>
        </patternFill>
      </fill>
    </dxf>
    <dxf>
      <alignment vertical="center"/>
    </dxf>
    <dxf>
      <font>
        <name val="Meiryo UI"/>
        <family val="3"/>
        <charset val="128"/>
      </font>
    </dxf>
    <dxf>
      <font>
        <name val="Meiryo UI"/>
        <family val="3"/>
        <charset val="128"/>
      </font>
    </dxf>
    <dxf>
      <font>
        <name val="Meiryo UI"/>
        <family val="3"/>
        <charset val="128"/>
      </font>
    </dxf>
    <dxf>
      <font>
        <name val="Meiryo UI"/>
        <family val="3"/>
        <charset val="128"/>
      </font>
    </dxf>
    <dxf>
      <font>
        <name val="Meiryo UI"/>
        <family val="3"/>
        <charset val="128"/>
      </font>
    </dxf>
    <dxf>
      <alignment wrapText="1"/>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alignment vertical="top"/>
    </dxf>
    <dxf>
      <alignment vertical="top"/>
    </dxf>
    <dxf>
      <alignment vertical="top"/>
    </dxf>
    <dxf>
      <alignment vertical="center"/>
    </dxf>
    <dxf>
      <alignment vertical="center"/>
    </dxf>
    <dxf>
      <alignment vertical="center"/>
    </dxf>
    <dxf>
      <alignment horizontal="center"/>
    </dxf>
    <dxf>
      <alignment horizontal="center"/>
    </dxf>
    <dxf>
      <alignment horizontal="center"/>
    </dxf>
    <dxf>
      <alignment horizontal="general"/>
    </dxf>
    <dxf>
      <alignment horizontal="general"/>
    </dxf>
    <dxf>
      <alignment horizontal="general"/>
    </dxf>
    <dxf>
      <alignment horizontal="center"/>
    </dxf>
    <dxf>
      <alignment horizontal="center"/>
    </dxf>
    <dxf>
      <alignment horizontal="center"/>
    </dxf>
    <dxf>
      <alignment horizontal="left"/>
    </dxf>
    <dxf>
      <alignment horizontal="left"/>
    </dxf>
    <dxf>
      <alignment horizontal="left"/>
    </dxf>
    <dxf>
      <alignment horizontal="center"/>
    </dxf>
    <dxf>
      <alignment horizontal="center"/>
    </dxf>
    <dxf>
      <alignment horizontal="center"/>
    </dxf>
    <dxf>
      <alignment horizontal="right"/>
    </dxf>
    <dxf>
      <alignment horizontal="right"/>
    </dxf>
    <dxf>
      <alignment horizontal="right"/>
    </dxf>
    <dxf>
      <alignment horizontal="center"/>
    </dxf>
    <dxf>
      <alignment horizontal="center"/>
    </dxf>
    <dxf>
      <alignment horizontal="center"/>
    </dxf>
    <dxf>
      <alignment horizontal="left"/>
    </dxf>
    <dxf>
      <alignment horizontal="left"/>
    </dxf>
    <dxf>
      <alignment horizontal="left"/>
    </dxf>
    <dxf>
      <border>
        <bottom/>
      </border>
    </dxf>
    <dxf>
      <border>
        <bottom/>
      </border>
    </dxf>
    <dxf>
      <border>
        <bottom/>
      </border>
    </dxf>
    <dxf>
      <alignment wrapText="1" readingOrder="0"/>
    </dxf>
    <dxf>
      <alignment wrapText="1" readingOrder="0"/>
    </dxf>
    <dxf>
      <font>
        <name val="Arial"/>
        <scheme val="minor"/>
      </font>
    </dxf>
    <dxf>
      <font>
        <name val="Arial"/>
        <scheme val="minor"/>
      </font>
    </dxf>
    <dxf>
      <font>
        <name val="Arial"/>
        <scheme val="minor"/>
      </font>
    </dxf>
    <dxf>
      <font>
        <name val="Arial"/>
        <scheme val="minor"/>
      </font>
    </dxf>
    <dxf>
      <font>
        <b val="0"/>
        <i val="0"/>
        <strike val="0"/>
        <condense val="0"/>
        <extend val="0"/>
        <outline val="0"/>
        <shadow val="0"/>
        <u val="none"/>
        <vertAlign val="baseline"/>
        <sz val="10"/>
        <color theme="1"/>
        <name val="Meiryo UI"/>
        <family val="3"/>
        <charset val="128"/>
        <scheme val="none"/>
      </font>
      <alignment horizontal="left" vertical="bottom" textRotation="0" wrapText="1" indent="1" justifyLastLine="0" shrinkToFit="0" readingOrder="0"/>
      <border diagonalUp="0" diagonalDown="0" outline="0">
        <left/>
        <right/>
        <top/>
        <bottom/>
      </border>
    </dxf>
    <dxf>
      <font>
        <strike val="0"/>
        <outline val="0"/>
        <shadow val="0"/>
        <u val="none"/>
        <vertAlign val="baseline"/>
        <sz val="10"/>
        <color theme="1"/>
        <name val="Meiryo UI"/>
        <family val="3"/>
        <charset val="128"/>
        <scheme val="none"/>
      </font>
      <alignment horizontal="left" vertical="bottom" textRotation="0" wrapText="1" relativeIndent="1" justifyLastLine="0" shrinkToFit="0" readingOrder="0"/>
      <border diagonalUp="0" diagonalDown="0" outline="0">
        <left/>
        <right/>
        <top style="thick">
          <color theme="3"/>
        </top>
        <bottom style="thick">
          <color theme="3"/>
        </bottom>
      </border>
    </dxf>
    <dxf>
      <font>
        <b val="0"/>
        <i val="0"/>
        <strike val="0"/>
        <condense val="0"/>
        <extend val="0"/>
        <outline val="0"/>
        <shadow val="0"/>
        <u val="none"/>
        <vertAlign val="baseline"/>
        <sz val="10"/>
        <color theme="1"/>
        <name val="Meiryo UI"/>
        <family val="3"/>
        <charset val="128"/>
        <scheme val="none"/>
      </font>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theme="1"/>
        <name val="Meiryo UI"/>
        <family val="3"/>
        <charset val="128"/>
        <scheme val="none"/>
      </font>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theme="1"/>
        <name val="Meiryo UI"/>
        <family val="3"/>
        <charset val="128"/>
        <scheme val="none"/>
      </font>
      <alignment horizontal="right" vertical="bottom" textRotation="0" wrapText="0" indent="1" justifyLastLine="0" shrinkToFit="0" readingOrder="0"/>
      <border diagonalUp="0" diagonalDown="0" outline="0">
        <left/>
        <right/>
        <top/>
        <bottom/>
      </border>
    </dxf>
    <dxf>
      <font>
        <strike val="0"/>
        <outline val="0"/>
        <shadow val="0"/>
        <u val="none"/>
        <vertAlign val="baseline"/>
        <sz val="10"/>
        <color theme="1"/>
        <name val="Meiryo UI"/>
        <family val="3"/>
        <charset val="128"/>
        <scheme val="none"/>
      </font>
      <numFmt numFmtId="180" formatCode="#,##0_ "/>
      <alignment horizontal="right" vertical="bottom" textRotation="0" wrapText="0" relativeIndent="1" justifyLastLine="0" shrinkToFit="0" readingOrder="0"/>
      <border diagonalUp="0" diagonalDown="0">
        <left/>
        <right/>
        <top style="thick">
          <color theme="3"/>
        </top>
        <bottom style="thick">
          <color theme="3"/>
        </bottom>
      </border>
    </dxf>
    <dxf>
      <font>
        <b val="0"/>
        <i val="0"/>
        <strike val="0"/>
        <condense val="0"/>
        <extend val="0"/>
        <outline val="0"/>
        <shadow val="0"/>
        <u val="none"/>
        <vertAlign val="baseline"/>
        <sz val="10"/>
        <color theme="1"/>
        <name val="Meiryo UI"/>
        <family val="3"/>
        <charset val="128"/>
        <scheme val="none"/>
      </font>
      <alignment horizontal="left" vertical="center" textRotation="0" wrapText="1" indent="1" justifyLastLine="0" shrinkToFit="0" readingOrder="0"/>
      <border diagonalUp="0" diagonalDown="0" outline="0">
        <left/>
        <right/>
        <top/>
        <bottom/>
      </border>
    </dxf>
    <dxf>
      <font>
        <strike val="0"/>
        <outline val="0"/>
        <shadow val="0"/>
        <u val="none"/>
        <vertAlign val="baseline"/>
        <sz val="10"/>
        <color theme="1"/>
        <name val="Meiryo UI"/>
        <family val="3"/>
        <charset val="128"/>
        <scheme val="none"/>
      </font>
      <alignment horizontal="left" vertical="center" textRotation="0" wrapText="1" indent="1" justifyLastLine="0" shrinkToFit="0" readingOrder="0"/>
      <border diagonalUp="0" diagonalDown="0" outline="0">
        <left/>
        <right/>
        <top style="thick">
          <color theme="3"/>
        </top>
        <bottom style="thick">
          <color theme="3"/>
        </bottom>
      </border>
    </dxf>
    <dxf>
      <font>
        <b/>
        <i val="0"/>
        <strike val="0"/>
        <condense val="0"/>
        <extend val="0"/>
        <outline val="0"/>
        <shadow val="0"/>
        <u val="none"/>
        <vertAlign val="baseline"/>
        <sz val="10"/>
        <color theme="1"/>
        <name val="Meiryo UI"/>
        <family val="3"/>
        <charset val="128"/>
        <scheme val="none"/>
      </font>
      <alignment horizontal="left" vertical="center" textRotation="0" wrapText="1" indent="1" justifyLastLine="0" shrinkToFit="0" readingOrder="0"/>
      <border diagonalUp="0" diagonalDown="0" outline="0">
        <left/>
        <right/>
        <top/>
        <bottom/>
      </border>
    </dxf>
    <dxf>
      <font>
        <b/>
        <strike val="0"/>
        <outline val="0"/>
        <shadow val="0"/>
        <u val="none"/>
        <vertAlign val="baseline"/>
        <sz val="10"/>
        <color theme="1"/>
        <name val="Meiryo UI"/>
        <family val="3"/>
        <charset val="128"/>
        <scheme val="none"/>
      </font>
      <alignment horizontal="left" vertical="center" textRotation="0" wrapText="1" indent="1" justifyLastLine="0" shrinkToFit="0" readingOrder="0"/>
      <border diagonalUp="0" diagonalDown="0" outline="0">
        <left/>
        <right/>
        <top style="thick">
          <color theme="3"/>
        </top>
        <bottom style="thick">
          <color theme="3"/>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left" vertical="center" textRotation="0" wrapText="0" indent="1" justifyLastLine="0" shrinkToFit="0" readingOrder="0"/>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color theme="1"/>
      </font>
    </dxf>
    <dxf>
      <font>
        <b/>
        <color theme="1"/>
      </font>
      <fill>
        <patternFill patternType="solid">
          <fgColor theme="8" tint="0.79998168889431442"/>
          <bgColor theme="8" tint="0.79998168889431442"/>
        </patternFill>
      </fill>
    </dxf>
    <dxf>
      <font>
        <b/>
        <color theme="1"/>
      </font>
    </dxf>
    <dxf>
      <font>
        <b/>
        <color theme="1"/>
      </font>
      <fill>
        <patternFill patternType="solid">
          <fgColor theme="8" tint="0.59999389629810485"/>
          <bgColor theme="8" tint="0.59999389629810485"/>
        </patternFill>
      </fill>
    </dxf>
    <dxf>
      <font>
        <b/>
        <color theme="1"/>
      </font>
      <border>
        <left style="medium">
          <color theme="8" tint="0.59999389629810485"/>
        </left>
        <right style="medium">
          <color theme="8" tint="0.59999389629810485"/>
        </right>
        <top style="medium">
          <color theme="8" tint="0.59999389629810485"/>
        </top>
        <bottom style="medium">
          <color theme="8" tint="0.59999389629810485"/>
        </bottom>
      </border>
    </dxf>
    <dxf>
      <border>
        <left style="thin">
          <color theme="8" tint="0.39997558519241921"/>
        </left>
        <right style="thin">
          <color theme="8" tint="0.39997558519241921"/>
        </right>
      </border>
    </dxf>
    <dxf>
      <border>
        <top style="thin">
          <color theme="8" tint="0.39997558519241921"/>
        </top>
        <bottom style="thin">
          <color theme="8" tint="0.39997558519241921"/>
        </bottom>
        <horizontal style="thin">
          <color theme="8" tint="0.39997558519241921"/>
        </horizontal>
      </border>
    </dxf>
    <dxf>
      <font>
        <b/>
        <color theme="1"/>
      </font>
      <border>
        <top style="thin">
          <color theme="8" tint="-0.249977111117893"/>
        </top>
        <bottom style="medium">
          <color theme="8" tint="-0.249977111117893"/>
        </bottom>
      </border>
    </dxf>
    <dxf>
      <font>
        <b/>
        <color theme="0"/>
      </font>
      <fill>
        <patternFill patternType="solid">
          <fgColor theme="8"/>
          <bgColor theme="8"/>
        </patternFill>
      </fill>
      <border>
        <top style="medium">
          <color theme="8" tint="-0.249977111117893"/>
        </top>
      </border>
    </dxf>
    <dxf>
      <font>
        <color theme="1"/>
      </font>
      <border diagonalUp="0" diagonalDown="0">
        <left/>
        <right/>
        <top/>
        <bottom/>
        <vertical/>
        <horizontal/>
      </border>
    </dxf>
    <dxf>
      <fill>
        <patternFill patternType="solid">
          <fgColor theme="0"/>
          <bgColor theme="4" tint="-0.249977111117893"/>
        </patternFill>
      </fill>
    </dxf>
    <dxf>
      <fill>
        <patternFill patternType="solid">
          <fgColor theme="0"/>
          <bgColor theme="4" tint="-0.249977111117893"/>
        </patternFill>
      </fill>
    </dxf>
    <dxf>
      <font>
        <b/>
        <color theme="0"/>
      </font>
      <fill>
        <patternFill patternType="solid">
          <fgColor theme="4" tint="-0.249977111117893"/>
          <bgColor theme="4" tint="-0.249977111117893"/>
        </patternFill>
      </fill>
      <border>
        <left style="medium">
          <color theme="0"/>
        </left>
      </border>
    </dxf>
    <dxf>
      <font>
        <b/>
        <color theme="0"/>
      </font>
      <fill>
        <patternFill patternType="solid">
          <fgColor theme="0"/>
          <bgColor theme="4" tint="-0.249977111117893"/>
        </patternFill>
      </fill>
      <border>
        <right style="medium">
          <color theme="0"/>
        </right>
      </border>
    </dxf>
    <dxf>
      <font>
        <b/>
        <color theme="0"/>
      </font>
      <fill>
        <patternFill patternType="solid">
          <fgColor theme="0"/>
          <bgColor theme="4" tint="-0.499984740745262"/>
        </patternFill>
      </fill>
      <border>
        <top style="medium">
          <color theme="0"/>
        </top>
      </border>
    </dxf>
    <dxf>
      <font>
        <b/>
        <color theme="0"/>
      </font>
      <fill>
        <patternFill patternType="solid">
          <fgColor theme="1"/>
          <bgColor theme="1"/>
        </patternFill>
      </fill>
      <border>
        <bottom style="medium">
          <color theme="0"/>
        </bottom>
      </border>
    </dxf>
    <dxf>
      <font>
        <color theme="0"/>
      </font>
      <fill>
        <patternFill patternType="solid">
          <fgColor theme="5"/>
          <bgColor theme="5"/>
        </patternFill>
      </fill>
      <border>
        <bottom style="thick">
          <color theme="3"/>
        </bottom>
        <horizontal style="thick">
          <color theme="3"/>
        </horizontal>
      </border>
    </dxf>
    <dxf>
      <font>
        <b/>
        <i val="0"/>
        <color theme="3"/>
        <name val="Meiryo UI"/>
        <family val="3"/>
        <charset val="128"/>
        <scheme val="none"/>
      </font>
      <fill>
        <patternFill>
          <bgColor theme="5" tint="0.39994506668294322"/>
        </patternFill>
      </fill>
      <border diagonalUp="0" diagonalDown="0">
        <left/>
        <right/>
        <top/>
        <bottom/>
        <vertical/>
        <horizontal/>
      </border>
    </dxf>
    <dxf>
      <font>
        <color theme="1"/>
        <name val="Meiryo UI"/>
        <family val="3"/>
        <charset val="128"/>
        <scheme val="none"/>
      </font>
      <fill>
        <patternFill patternType="solid">
          <bgColor theme="5" tint="0.79998168889431442"/>
        </patternFill>
      </fill>
      <border diagonalUp="0" diagonalDown="0">
        <left/>
        <right/>
        <top/>
        <bottom/>
        <vertical/>
        <horizontal/>
      </border>
    </dxf>
  </dxfs>
  <tableStyles count="3" defaultTableStyle="TableStyleMedium2" defaultPivotStyle="PivotStyleLight16">
    <tableStyle name="スライサー スタイル 濃色5 2" pivot="0" table="0" count="10" xr9:uid="{00000000-0011-0000-FFFF-FFFF01000000}">
      <tableStyleElement type="wholeTable" dxfId="150"/>
      <tableStyleElement type="headerRow" dxfId="149"/>
    </tableStyle>
    <tableStyle name="テーブル スタイル 濃色2 2" pivot="0" count="7" xr9:uid="{00000000-0011-0000-FFFF-FFFF02000000}">
      <tableStyleElement type="wholeTable" dxfId="148"/>
      <tableStyleElement type="headerRow" dxfId="147"/>
      <tableStyleElement type="totalRow" dxfId="146"/>
      <tableStyleElement type="firstColumn" dxfId="145"/>
      <tableStyleElement type="lastColumn" dxfId="144"/>
      <tableStyleElement type="firstRowStripe" dxfId="143"/>
      <tableStyleElement type="firstColumnStripe" dxfId="142"/>
    </tableStyle>
    <tableStyle name="ピボット スタイル (中間)13 2" table="0" count="12" xr9:uid="{00000000-0011-0000-FFFF-FFFF00000000}">
      <tableStyleElement type="wholeTable" dxfId="141"/>
      <tableStyleElement type="headerRow" dxfId="140"/>
      <tableStyleElement type="totalRow" dxfId="139"/>
      <tableStyleElement type="firstRowStripe" dxfId="138"/>
      <tableStyleElement type="firstColumnStripe" dxfId="137"/>
      <tableStyleElement type="firstSubtotalColumn" dxfId="136"/>
      <tableStyleElement type="firstSubtotalRow" dxfId="135"/>
      <tableStyleElement type="secondSubtotalRow" dxfId="134"/>
      <tableStyleElement type="firstRowSubheading" dxfId="133"/>
      <tableStyleElement type="secondRowSubheading" dxfId="132"/>
      <tableStyleElement type="pageFieldLabels" dxfId="131"/>
      <tableStyleElement type="pageFieldValues" dxfId="130"/>
    </tableStyle>
  </tableStyles>
  <colors>
    <mruColors>
      <color rgb="FF637289"/>
      <color rgb="FF2B2D42"/>
    </mruColors>
  </colors>
  <extLst>
    <ext xmlns:x14="http://schemas.microsoft.com/office/spreadsheetml/2009/9/main" uri="{46F421CA-312F-682f-3DD2-61675219B42D}">
      <x14:dxfs count="8">
        <dxf>
          <font>
            <color rgb="FF000000"/>
            <name val="Meiryo UI"/>
            <family val="3"/>
            <charset val="128"/>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rgb="FF000000"/>
            <name val="Meiryo UI"/>
            <family val="3"/>
            <charset val="128"/>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rgb="FF000000"/>
            <name val="Meiryo UI"/>
            <family val="3"/>
            <charset val="128"/>
          </font>
          <fill>
            <patternFill patternType="solid">
              <fgColor auto="1"/>
              <bgColor theme="5" tint="0.39994506668294322"/>
            </patternFill>
          </fill>
          <border>
            <left style="thin">
              <color rgb="FF999999"/>
            </left>
            <right style="thin">
              <color rgb="FF999999"/>
            </right>
            <top style="thin">
              <color rgb="FF999999"/>
            </top>
            <bottom style="thin">
              <color rgb="FF999999"/>
            </bottom>
            <vertical/>
            <horizontal/>
          </border>
        </dxf>
        <dxf>
          <font>
            <color theme="8" tint="-0.249977111117893"/>
            <name val="Meiryo UI"/>
            <family val="3"/>
            <charset val="128"/>
          </font>
          <fill>
            <patternFill patternType="solid">
              <fgColor theme="8" tint="0.59999389629810485"/>
              <bgColor theme="4"/>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name val="Meiryo UI"/>
            <family val="3"/>
            <charset val="128"/>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name val="Meiryo UI"/>
            <family val="3"/>
            <charset val="128"/>
          </font>
          <fill>
            <patternFill patternType="solid">
              <fgColor rgb="FFDFDFDF"/>
              <bgColor theme="5" tint="0.79998168889431442"/>
            </patternFill>
          </fill>
          <border>
            <left style="thin">
              <color rgb="FFDFDFDF"/>
            </left>
            <right style="thin">
              <color rgb="FFDFDFDF"/>
            </right>
            <top style="thin">
              <color rgb="FFDFDFDF"/>
            </top>
            <bottom style="thin">
              <color rgb="FFDFDFDF"/>
            </bottom>
            <vertical/>
            <horizontal/>
          </border>
        </dxf>
        <dxf>
          <font>
            <color rgb="FF000000"/>
            <name val="Meiryo UI"/>
            <family val="3"/>
            <charset val="128"/>
          </font>
          <fill>
            <patternFill patternType="solid">
              <fgColor rgb="FFC0C0C0"/>
              <bgColor theme="5" tint="0.7999816888943144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スライサー スタイル 濃色5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microsoft.com/office/2007/relationships/slicerCache" Target="/xl/slicerCaches/slicerCache1.xml" Id="rId5" /><Relationship Type="http://schemas.openxmlformats.org/officeDocument/2006/relationships/customXml" Target="/customXml/item13.xml" Id="rId10" /><Relationship Type="http://schemas.openxmlformats.org/officeDocument/2006/relationships/pivotCacheDefinition" Target="/xl/pivotCache/pivotCacheDefinition11.xml" Id="rId4" /><Relationship Type="http://schemas.openxmlformats.org/officeDocument/2006/relationships/calcChain" Target="/xl/calcChain.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s>
    <c:plotArea>
      <c:layout>
        <c:manualLayout>
          <c:layoutTarget val="inner"/>
          <c:xMode val="edge"/>
          <c:yMode val="edge"/>
          <c:x val="4.8294851092873431E-2"/>
          <c:y val="7.407407407407407E-2"/>
          <c:w val="0.77469250276062218"/>
          <c:h val="0.82044657227194173"/>
        </c:manualLayout>
      </c:layout>
      <c:barChart>
        <c:barDir val="col"/>
        <c:grouping val="clustered"/>
        <c:varyColors val="0"/>
        <c:ser>
          <c:idx val="0"/>
          <c:order val="0"/>
          <c:tx>
            <c:v>その他のコスト</c:v>
          </c:tx>
          <c:spPr>
            <a:solidFill>
              <a:schemeClr val="accent1"/>
            </a:solidFill>
            <a:ln>
              <a:noFill/>
            </a:ln>
            <a:effectLst/>
          </c:spPr>
          <c:invertIfNegative val="0"/>
          <c:cat>
            <c:strLit>
              <c:ptCount val="1"/>
              <c:pt idx="0">
                <c:v>集計</c:v>
              </c:pt>
            </c:strLit>
          </c:cat>
          <c:val>
            <c:numLit>
              <c:formatCode>General</c:formatCode>
              <c:ptCount val="1"/>
              <c:pt idx="0">
                <c:v>0</c:v>
              </c:pt>
            </c:numLit>
          </c:val>
          <c:extLst>
            <c:ext xmlns:c16="http://schemas.microsoft.com/office/drawing/2014/chart" uri="{C3380CC4-5D6E-409C-BE32-E72D297353CC}">
              <c16:uniqueId val="{00000000-348D-4A6D-8C1D-35E13DB35DCE}"/>
            </c:ext>
          </c:extLst>
        </c:ser>
        <c:ser>
          <c:idx val="1"/>
          <c:order val="1"/>
          <c:tx>
            <c:v>広告費</c:v>
          </c:tx>
          <c:spPr>
            <a:solidFill>
              <a:schemeClr val="accent2"/>
            </a:solidFill>
            <a:ln>
              <a:noFill/>
            </a:ln>
            <a:effectLst/>
          </c:spPr>
          <c:invertIfNegative val="0"/>
          <c:cat>
            <c:strLit>
              <c:ptCount val="1"/>
              <c:pt idx="0">
                <c:v>集計</c:v>
              </c:pt>
            </c:strLit>
          </c:cat>
          <c:val>
            <c:numLit>
              <c:formatCode>General</c:formatCode>
              <c:ptCount val="1"/>
              <c:pt idx="0">
                <c:v>7007</c:v>
              </c:pt>
            </c:numLit>
          </c:val>
          <c:extLst>
            <c:ext xmlns:c16="http://schemas.microsoft.com/office/drawing/2014/chart" uri="{C3380CC4-5D6E-409C-BE32-E72D297353CC}">
              <c16:uniqueId val="{00000001-348D-4A6D-8C1D-35E13DB35DCE}"/>
            </c:ext>
          </c:extLst>
        </c:ser>
        <c:ser>
          <c:idx val="2"/>
          <c:order val="2"/>
          <c:tx>
            <c:v>オーディオ/ビジュアル サービス</c:v>
          </c:tx>
          <c:spPr>
            <a:solidFill>
              <a:schemeClr val="accent3"/>
            </a:solidFill>
            <a:ln>
              <a:noFill/>
            </a:ln>
            <a:effectLst/>
          </c:spPr>
          <c:invertIfNegative val="0"/>
          <c:cat>
            <c:strLit>
              <c:ptCount val="1"/>
              <c:pt idx="0">
                <c:v>集計</c:v>
              </c:pt>
            </c:strLit>
          </c:cat>
          <c:val>
            <c:numLit>
              <c:formatCode>General</c:formatCode>
              <c:ptCount val="1"/>
              <c:pt idx="0">
                <c:v>357</c:v>
              </c:pt>
            </c:numLit>
          </c:val>
          <c:extLst>
            <c:ext xmlns:c16="http://schemas.microsoft.com/office/drawing/2014/chart" uri="{C3380CC4-5D6E-409C-BE32-E72D297353CC}">
              <c16:uniqueId val="{00000002-348D-4A6D-8C1D-35E13DB35DCE}"/>
            </c:ext>
          </c:extLst>
        </c:ser>
        <c:ser>
          <c:idx val="3"/>
          <c:order val="3"/>
          <c:tx>
            <c:v>通信</c:v>
          </c:tx>
          <c:spPr>
            <a:solidFill>
              <a:schemeClr val="accent4"/>
            </a:solidFill>
            <a:ln>
              <a:noFill/>
            </a:ln>
            <a:effectLst/>
          </c:spPr>
          <c:invertIfNegative val="0"/>
          <c:cat>
            <c:strLit>
              <c:ptCount val="1"/>
              <c:pt idx="0">
                <c:v>集計</c:v>
              </c:pt>
            </c:strLit>
          </c:cat>
          <c:val>
            <c:numLit>
              <c:formatCode>General</c:formatCode>
              <c:ptCount val="1"/>
              <c:pt idx="0">
                <c:v>25650</c:v>
              </c:pt>
            </c:numLit>
          </c:val>
          <c:extLst>
            <c:ext xmlns:c16="http://schemas.microsoft.com/office/drawing/2014/chart" uri="{C3380CC4-5D6E-409C-BE32-E72D297353CC}">
              <c16:uniqueId val="{00000003-348D-4A6D-8C1D-35E13DB35DCE}"/>
            </c:ext>
          </c:extLst>
        </c:ser>
        <c:ser>
          <c:idx val="4"/>
          <c:order val="4"/>
          <c:tx>
            <c:v>イベント</c:v>
          </c:tx>
          <c:spPr>
            <a:solidFill>
              <a:schemeClr val="accent5"/>
            </a:solidFill>
            <a:ln>
              <a:noFill/>
            </a:ln>
            <a:effectLst/>
          </c:spPr>
          <c:invertIfNegative val="0"/>
          <c:cat>
            <c:strLit>
              <c:ptCount val="1"/>
              <c:pt idx="0">
                <c:v>集計</c:v>
              </c:pt>
            </c:strLit>
          </c:cat>
          <c:val>
            <c:numLit>
              <c:formatCode>General</c:formatCode>
              <c:ptCount val="1"/>
              <c:pt idx="0">
                <c:v>2500</c:v>
              </c:pt>
            </c:numLit>
          </c:val>
          <c:extLst>
            <c:ext xmlns:c16="http://schemas.microsoft.com/office/drawing/2014/chart" uri="{C3380CC4-5D6E-409C-BE32-E72D297353CC}">
              <c16:uniqueId val="{00000004-348D-4A6D-8C1D-35E13DB35DCE}"/>
            </c:ext>
          </c:extLst>
        </c:ser>
        <c:ser>
          <c:idx val="5"/>
          <c:order val="5"/>
          <c:tx>
            <c:v>景品</c:v>
          </c:tx>
          <c:spPr>
            <a:solidFill>
              <a:schemeClr val="accent6"/>
            </a:solidFill>
            <a:ln>
              <a:noFill/>
            </a:ln>
            <a:effectLst/>
          </c:spPr>
          <c:invertIfNegative val="0"/>
          <c:cat>
            <c:strLit>
              <c:ptCount val="1"/>
              <c:pt idx="0">
                <c:v>集計</c:v>
              </c:pt>
            </c:strLit>
          </c:cat>
          <c:val>
            <c:numLit>
              <c:formatCode>General</c:formatCode>
              <c:ptCount val="1"/>
              <c:pt idx="0">
                <c:v>375</c:v>
              </c:pt>
            </c:numLit>
          </c:val>
          <c:extLst>
            <c:ext xmlns:c16="http://schemas.microsoft.com/office/drawing/2014/chart" uri="{C3380CC4-5D6E-409C-BE32-E72D297353CC}">
              <c16:uniqueId val="{00000005-348D-4A6D-8C1D-35E13DB35DCE}"/>
            </c:ext>
          </c:extLst>
        </c:ser>
        <c:ser>
          <c:idx val="6"/>
          <c:order val="6"/>
          <c:tx>
            <c:v>ネットワーク</c:v>
          </c:tx>
          <c:spPr>
            <a:solidFill>
              <a:schemeClr val="accent1">
                <a:lumMod val="60000"/>
              </a:schemeClr>
            </a:solidFill>
            <a:ln>
              <a:noFill/>
            </a:ln>
            <a:effectLst/>
          </c:spPr>
          <c:invertIfNegative val="0"/>
          <c:cat>
            <c:strLit>
              <c:ptCount val="1"/>
              <c:pt idx="0">
                <c:v>集計</c:v>
              </c:pt>
            </c:strLit>
          </c:cat>
          <c:val>
            <c:numLit>
              <c:formatCode>General</c:formatCode>
              <c:ptCount val="1"/>
              <c:pt idx="0">
                <c:v>254</c:v>
              </c:pt>
            </c:numLit>
          </c:val>
          <c:extLst>
            <c:ext xmlns:c16="http://schemas.microsoft.com/office/drawing/2014/chart" uri="{C3380CC4-5D6E-409C-BE32-E72D297353CC}">
              <c16:uniqueId val="{00000006-348D-4A6D-8C1D-35E13DB35DCE}"/>
            </c:ext>
          </c:extLst>
        </c:ser>
        <c:ser>
          <c:idx val="7"/>
          <c:order val="7"/>
          <c:tx>
            <c:v>プロモーション</c:v>
          </c:tx>
          <c:spPr>
            <a:solidFill>
              <a:schemeClr val="accent2">
                <a:lumMod val="60000"/>
              </a:schemeClr>
            </a:solidFill>
            <a:ln>
              <a:noFill/>
            </a:ln>
            <a:effectLst/>
          </c:spPr>
          <c:invertIfNegative val="0"/>
          <c:cat>
            <c:strLit>
              <c:ptCount val="1"/>
              <c:pt idx="0">
                <c:v>集計</c:v>
              </c:pt>
            </c:strLit>
          </c:cat>
          <c:val>
            <c:numLit>
              <c:formatCode>General</c:formatCode>
              <c:ptCount val="1"/>
              <c:pt idx="0">
                <c:v>1800</c:v>
              </c:pt>
            </c:numLit>
          </c:val>
          <c:extLst>
            <c:ext xmlns:c16="http://schemas.microsoft.com/office/drawing/2014/chart" uri="{C3380CC4-5D6E-409C-BE32-E72D297353CC}">
              <c16:uniqueId val="{00000007-348D-4A6D-8C1D-35E13DB35DCE}"/>
            </c:ext>
          </c:extLst>
        </c:ser>
        <c:ser>
          <c:idx val="8"/>
          <c:order val="8"/>
          <c:tx>
            <c:v>広報活動</c:v>
          </c:tx>
          <c:spPr>
            <a:solidFill>
              <a:schemeClr val="accent3">
                <a:lumMod val="60000"/>
              </a:schemeClr>
            </a:solidFill>
            <a:ln>
              <a:noFill/>
            </a:ln>
            <a:effectLst/>
          </c:spPr>
          <c:invertIfNegative val="0"/>
          <c:cat>
            <c:strLit>
              <c:ptCount val="1"/>
              <c:pt idx="0">
                <c:v>集計</c:v>
              </c:pt>
            </c:strLit>
          </c:cat>
          <c:val>
            <c:numLit>
              <c:formatCode>General</c:formatCode>
              <c:ptCount val="1"/>
              <c:pt idx="0">
                <c:v>3200</c:v>
              </c:pt>
            </c:numLit>
          </c:val>
          <c:extLst>
            <c:ext xmlns:c16="http://schemas.microsoft.com/office/drawing/2014/chart" uri="{C3380CC4-5D6E-409C-BE32-E72D297353CC}">
              <c16:uniqueId val="{00000008-348D-4A6D-8C1D-35E13DB35DCE}"/>
            </c:ext>
          </c:extLst>
        </c:ser>
        <c:ser>
          <c:idx val="9"/>
          <c:order val="9"/>
          <c:tx>
            <c:v>リサーチ</c:v>
          </c:tx>
          <c:spPr>
            <a:solidFill>
              <a:schemeClr val="accent4">
                <a:lumMod val="60000"/>
              </a:schemeClr>
            </a:solidFill>
            <a:ln>
              <a:noFill/>
            </a:ln>
            <a:effectLst/>
          </c:spPr>
          <c:invertIfNegative val="0"/>
          <c:cat>
            <c:strLit>
              <c:ptCount val="1"/>
              <c:pt idx="0">
                <c:v>集計</c:v>
              </c:pt>
            </c:strLit>
          </c:cat>
          <c:val>
            <c:numLit>
              <c:formatCode>General</c:formatCode>
              <c:ptCount val="1"/>
              <c:pt idx="0">
                <c:v>7100</c:v>
              </c:pt>
            </c:numLit>
          </c:val>
          <c:extLst>
            <c:ext xmlns:c16="http://schemas.microsoft.com/office/drawing/2014/chart" uri="{C3380CC4-5D6E-409C-BE32-E72D297353CC}">
              <c16:uniqueId val="{00000009-348D-4A6D-8C1D-35E13DB35DCE}"/>
            </c:ext>
          </c:extLst>
        </c:ser>
        <c:dLbls>
          <c:showLegendKey val="0"/>
          <c:showVal val="0"/>
          <c:showCatName val="0"/>
          <c:showSerName val="0"/>
          <c:showPercent val="0"/>
          <c:showBubbleSize val="0"/>
        </c:dLbls>
        <c:gapWidth val="219"/>
        <c:overlap val="-27"/>
        <c:axId val="235795592"/>
        <c:axId val="235795976"/>
      </c:barChart>
      <c:catAx>
        <c:axId val="23579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35795976"/>
        <c:crosses val="autoZero"/>
        <c:auto val="1"/>
        <c:lblAlgn val="ctr"/>
        <c:lblOffset val="100"/>
        <c:noMultiLvlLbl val="0"/>
      </c:catAx>
      <c:valAx>
        <c:axId val="235795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35795592"/>
        <c:crosses val="autoZero"/>
        <c:crossBetween val="between"/>
      </c:valAx>
      <c:spPr>
        <a:noFill/>
        <a:ln>
          <a:noFill/>
        </a:ln>
        <a:effectLst/>
      </c:spPr>
    </c:plotArea>
    <c:legend>
      <c:legendPos val="r"/>
      <c:layout>
        <c:manualLayout>
          <c:xMode val="edge"/>
          <c:yMode val="edge"/>
          <c:x val="0.86744155702581904"/>
          <c:y val="0.21048724708554803"/>
          <c:w val="9.9331605913478074E-2"/>
          <c:h val="0.57902522131170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4" l="0.4" r="0.4" t="0.4" header="0.3" footer="0.3"/>
    <c:pageSetup orientation="landscape"/>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1.xml.rels>&#65279;<?xml version="1.0" encoding="utf-8"?><Relationships xmlns="http://schemas.openxmlformats.org/package/2006/relationships"><Relationship Type="http://schemas.openxmlformats.org/officeDocument/2006/relationships/chart" Target="/xl/charts/chart11.xml" Id="rId1" /></Relationships>
</file>

<file path=xl/drawings/drawing12.xml><?xml version="1.0" encoding="utf-8"?>
<xdr:wsDr xmlns:xdr="http://schemas.openxmlformats.org/drawingml/2006/spreadsheetDrawing" xmlns:a="http://schemas.openxmlformats.org/drawingml/2006/main">
  <xdr:twoCellAnchor editAs="oneCell">
    <xdr:from>
      <xdr:col>4</xdr:col>
      <xdr:colOff>695325</xdr:colOff>
      <xdr:row>3</xdr:row>
      <xdr:rowOff>0</xdr:rowOff>
    </xdr:from>
    <xdr:to>
      <xdr:col>6</xdr:col>
      <xdr:colOff>1800225</xdr:colOff>
      <xdr:row>7</xdr:row>
      <xdr:rowOff>142875</xdr:rowOff>
    </xdr:to>
    <mc:AlternateContent xmlns:mc="http://schemas.openxmlformats.org/markup-compatibility/2006" xmlns:sle15="http://schemas.microsoft.com/office/drawing/2012/slicer">
      <mc:Choice Requires="sle15">
        <xdr:graphicFrame macro="">
          <xdr:nvGraphicFramePr>
            <xdr:cNvPr id="7" name="プライマリ カテゴリ" descr="プライマリ カテゴリに基づいてデータ テーブルをフィルター処理する">
              <a:extLst>
                <a:ext uri="{FF2B5EF4-FFF2-40B4-BE49-F238E27FC236}">
                  <a16:creationId xmlns:a16="http://schemas.microsoft.com/office/drawing/2014/main" id="{1773F89C-E2BA-4D24-BF02-7FD32860ABE3}"/>
                </a:ext>
              </a:extLst>
            </xdr:cNvPr>
            <xdr:cNvGraphicFramePr/>
          </xdr:nvGraphicFramePr>
          <xdr:xfrm>
            <a:off x="0" y="0"/>
            <a:ext cx="0" cy="0"/>
          </xdr:xfrm>
          <a:graphic>
            <a:graphicData uri="http://schemas.microsoft.com/office/drawing/2010/slicer">
              <sle:slicer xmlns:sle="http://schemas.microsoft.com/office/drawing/2010/slicer" name="プライマリ カテゴリ"/>
            </a:graphicData>
          </a:graphic>
        </xdr:graphicFrame>
      </mc:Choice>
      <mc:Fallback xmlns="">
        <xdr:sp macro="" textlink="">
          <xdr:nvSpPr>
            <xdr:cNvPr id="0" name=""/>
            <xdr:cNvSpPr>
              <a:spLocks noTextEdit="1"/>
            </xdr:cNvSpPr>
          </xdr:nvSpPr>
          <xdr:spPr>
            <a:xfrm>
              <a:off x="6263640" y="868680"/>
              <a:ext cx="4442460" cy="131826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4</xdr:col>
      <xdr:colOff>390525</xdr:colOff>
      <xdr:row>1</xdr:row>
      <xdr:rowOff>523875</xdr:rowOff>
    </xdr:from>
    <xdr:to>
      <xdr:col>4</xdr:col>
      <xdr:colOff>390525</xdr:colOff>
      <xdr:row>8</xdr:row>
      <xdr:rowOff>9525</xdr:rowOff>
    </xdr:to>
    <xdr:cxnSp macro="">
      <xdr:nvCxnSpPr>
        <xdr:cNvPr id="8" name="直線​​コネクタ 7" descr="縦罫線">
          <a:extLst>
            <a:ext uri="{FF2B5EF4-FFF2-40B4-BE49-F238E27FC236}">
              <a16:creationId xmlns:a16="http://schemas.microsoft.com/office/drawing/2014/main" id="{7E863518-FC8E-495C-B9F7-8D35CC2BF70B}"/>
            </a:ext>
          </a:extLst>
        </xdr:cNvPr>
        <xdr:cNvCxnSpPr/>
      </xdr:nvCxnSpPr>
      <xdr:spPr>
        <a:xfrm>
          <a:off x="6724650" y="733425"/>
          <a:ext cx="0" cy="1771650"/>
        </a:xfrm>
        <a:prstGeom prst="line">
          <a:avLst/>
        </a:prstGeom>
        <a:ln w="38100">
          <a:solidFill>
            <a:schemeClr val="tx2"/>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28574</xdr:colOff>
      <xdr:row>7</xdr:row>
      <xdr:rowOff>38099</xdr:rowOff>
    </xdr:from>
    <xdr:to>
      <xdr:col>12</xdr:col>
      <xdr:colOff>962025</xdr:colOff>
      <xdr:row>8</xdr:row>
      <xdr:rowOff>114300</xdr:rowOff>
    </xdr:to>
    <xdr:graphicFrame macro="">
      <xdr:nvGraphicFramePr>
        <xdr:cNvPr id="3" name="グラフ 2" descr="プライマリ カテゴリとその見積小計を表示した列のピボットグラフ">
          <a:extLst>
            <a:ext uri="{FF2B5EF4-FFF2-40B4-BE49-F238E27FC236}">
              <a16:creationId xmlns:a16="http://schemas.microsoft.com/office/drawing/2014/main" id="{836DA369-FCE6-4542-BF53-B802EB622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成者" refreshedDate="45015.766235300929" createdVersion="5" refreshedVersion="8" minRefreshableVersion="3" recordCount="51" xr:uid="{00000000-000A-0000-FFFF-FFFF03000000}">
  <cacheSource type="worksheet">
    <worksheetSource name="データ"/>
  </cacheSource>
  <cacheFields count="6">
    <cacheField name="プライマリ カテゴリ" numFmtId="0">
      <sharedItems count="12">
        <s v="リサーチ"/>
        <s v="通信"/>
        <s v="ネットワーク"/>
        <s v="イベント"/>
        <s v="オーディオ/ビジュアル サービス"/>
        <s v="その他の費用"/>
        <s v="景品"/>
        <s v="プロモーション"/>
        <s v="広告費"/>
        <s v="広報活動"/>
        <s v="研究" u="1"/>
        <s v="広告" u="1"/>
      </sharedItems>
    </cacheField>
    <cacheField name="セカンダリ カテゴリ" numFmtId="0">
      <sharedItems/>
    </cacheField>
    <cacheField name="見積数量" numFmtId="180">
      <sharedItems containsString="0" containsBlank="1" containsNumber="1" containsInteger="1" minValue="1" maxValue="15000"/>
    </cacheField>
    <cacheField name="単位あたりの見積費用" numFmtId="7">
      <sharedItems containsString="0" containsBlank="1" containsNumber="1" minValue="0" maxValue="4000"/>
    </cacheField>
    <cacheField name="見積小計​​" numFmtId="7">
      <sharedItems containsSemiMixedTypes="0" containsString="0" containsNumber="1" containsInteger="1" minValue="0" maxValue="20000"/>
    </cacheField>
    <cacheField name="メモ" numFmtId="0">
      <sharedItems containsBlank="1"/>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x v="0"/>
    <s v="リサーチ会社の手数料"/>
    <n v="2"/>
    <n v="2300"/>
    <n v="4600"/>
    <m/>
  </r>
  <r>
    <x v="0"/>
    <s v="Web リサーチ"/>
    <n v="1"/>
    <n v="1100"/>
    <n v="1100"/>
    <m/>
  </r>
  <r>
    <x v="0"/>
    <s v="独立したリサーチ"/>
    <n v="3"/>
    <n v="300"/>
    <n v="900"/>
    <m/>
  </r>
  <r>
    <x v="0"/>
    <s v="他のリサーチ"/>
    <n v="2"/>
    <n v="250"/>
    <n v="500"/>
    <m/>
  </r>
  <r>
    <x v="1"/>
    <s v="キャンペーン用パンフレット"/>
    <n v="5000"/>
    <n v="0.15"/>
    <n v="750"/>
    <m/>
  </r>
  <r>
    <x v="1"/>
    <s v="テレビ"/>
    <n v="5"/>
    <n v="4000"/>
    <n v="20000"/>
    <m/>
  </r>
  <r>
    <x v="1"/>
    <s v="ラジオ"/>
    <n v="13"/>
    <n v="350"/>
    <n v="4550"/>
    <m/>
  </r>
  <r>
    <x v="1"/>
    <s v="Web"/>
    <n v="1"/>
    <n v="350"/>
    <n v="350"/>
    <m/>
  </r>
  <r>
    <x v="2"/>
    <s v="ネットワーク"/>
    <m/>
    <m/>
    <n v="0"/>
    <m/>
  </r>
  <r>
    <x v="2"/>
    <s v="所属するグループ"/>
    <n v="3"/>
    <n v="50"/>
    <n v="150"/>
    <m/>
  </r>
  <r>
    <x v="2"/>
    <s v="所属団体名"/>
    <n v="2"/>
    <n v="20"/>
    <n v="40"/>
    <m/>
  </r>
  <r>
    <x v="2"/>
    <s v="サブスクリプション"/>
    <n v="2"/>
    <n v="32"/>
    <n v="64"/>
    <m/>
  </r>
  <r>
    <x v="3"/>
    <s v="出席者数"/>
    <n v="50"/>
    <m/>
    <n v="0"/>
    <m/>
  </r>
  <r>
    <x v="3"/>
    <s v="食事 (朝食、昼食、または夕食)"/>
    <m/>
    <m/>
    <n v="0"/>
    <m/>
  </r>
  <r>
    <x v="3"/>
    <s v="食べ物"/>
    <m/>
    <n v="23"/>
    <n v="0"/>
    <m/>
  </r>
  <r>
    <x v="3"/>
    <s v="税金 (10%)"/>
    <m/>
    <n v="2.3000000000000003"/>
    <n v="0"/>
    <m/>
  </r>
  <r>
    <x v="3"/>
    <s v="食べ物と飲み物のチップ (20%)"/>
    <m/>
    <n v="5.0600000000000005"/>
    <n v="0"/>
    <m/>
  </r>
  <r>
    <x v="3"/>
    <s v="駐車サービス"/>
    <n v="1"/>
    <n v="300"/>
    <n v="300"/>
    <m/>
  </r>
  <r>
    <x v="3"/>
    <s v="催し物 #1"/>
    <n v="1"/>
    <n v="800"/>
    <n v="800"/>
    <m/>
  </r>
  <r>
    <x v="3"/>
    <s v="催し物 #2"/>
    <n v="1"/>
    <n v="1200"/>
    <n v="1200"/>
    <m/>
  </r>
  <r>
    <x v="3"/>
    <s v="その他のサービス"/>
    <n v="1"/>
    <n v="200"/>
    <n v="200"/>
    <m/>
  </r>
  <r>
    <x v="4"/>
    <s v="基本的な PA システムと演壇"/>
    <n v="1"/>
    <n v="0"/>
    <n v="0"/>
    <s v="会場から提供 (通常)"/>
  </r>
  <r>
    <x v="4"/>
    <s v="スクリーン"/>
    <n v="1"/>
    <n v="0"/>
    <n v="0"/>
    <s v="会場から提供 (通常)"/>
  </r>
  <r>
    <x v="4"/>
    <s v="XGA データ/ビデオ プロジェクターのレンタル料"/>
    <n v="1"/>
    <n v="45"/>
    <n v="45"/>
    <m/>
  </r>
  <r>
    <x v="4"/>
    <s v="ワイヤレス マウス"/>
    <n v="1"/>
    <n v="12"/>
    <n v="12"/>
    <m/>
  </r>
  <r>
    <x v="4"/>
    <s v="電源ストリップ"/>
    <n v="1"/>
    <n v="0"/>
    <n v="0"/>
    <s v="会場から提供 (通常)"/>
  </r>
  <r>
    <x v="4"/>
    <s v="延長コード"/>
    <n v="1"/>
    <n v="0"/>
    <n v="0"/>
    <s v="会場から提供 (通常)"/>
  </r>
  <r>
    <x v="4"/>
    <s v="小型マイク"/>
    <n v="1"/>
    <n v="0"/>
    <n v="0"/>
    <s v="会場から提供 (通常)"/>
  </r>
  <r>
    <x v="4"/>
    <s v="人件費と AV 技術者"/>
    <n v="1"/>
    <n v="300"/>
    <n v="300"/>
    <m/>
  </r>
  <r>
    <x v="4"/>
    <s v="税金 (8.8%)"/>
    <m/>
    <n v="31.415999999999997"/>
    <n v="0"/>
    <m/>
  </r>
  <r>
    <x v="5"/>
    <s v="招待状 (印刷代および送料)"/>
    <m/>
    <n v="834"/>
    <n v="0"/>
    <m/>
  </r>
  <r>
    <x v="5"/>
    <s v="時間と費用 (T &amp; E)"/>
    <m/>
    <n v="600"/>
    <n v="0"/>
    <m/>
  </r>
  <r>
    <x v="5"/>
    <s v="会社のスタッフ T &amp; E"/>
    <m/>
    <n v="200"/>
    <n v="0"/>
    <s v="&lt;現場の人数&gt;"/>
  </r>
  <r>
    <x v="5"/>
    <s v="お客様からの声 T &amp; E"/>
    <m/>
    <n v="100"/>
    <n v="0"/>
    <m/>
  </r>
  <r>
    <x v="6"/>
    <s v="景品 #1"/>
    <n v="25"/>
    <n v="10"/>
    <n v="250"/>
    <s v="&lt;景品の説明&gt;"/>
  </r>
  <r>
    <x v="6"/>
    <s v="景品 #2"/>
    <n v="25"/>
    <n v="5"/>
    <n v="125"/>
    <s v="&lt;景品の説明&gt;"/>
  </r>
  <r>
    <x v="7"/>
    <s v="製品の景品"/>
    <n v="50"/>
    <n v="8"/>
    <n v="400"/>
    <m/>
  </r>
  <r>
    <x v="7"/>
    <s v="製品の割引"/>
    <n v="300"/>
    <n v="3"/>
    <n v="900"/>
    <m/>
  </r>
  <r>
    <x v="7"/>
    <s v="特別提供"/>
    <n v="200"/>
    <n v="2.5"/>
    <n v="500"/>
    <m/>
  </r>
  <r>
    <x v="8"/>
    <s v="パンフレット (開発と製作)"/>
    <n v="5000"/>
    <n v="0.15"/>
    <n v="750"/>
    <m/>
  </r>
  <r>
    <x v="8"/>
    <s v="郵送"/>
    <n v="15000"/>
    <n v="0.04"/>
    <n v="600"/>
    <m/>
  </r>
  <r>
    <x v="8"/>
    <s v="はがき"/>
    <n v="15000"/>
    <n v="0.03"/>
    <n v="450"/>
    <m/>
  </r>
  <r>
    <x v="8"/>
    <s v="テレビ"/>
    <n v="2"/>
    <n v="600"/>
    <n v="1200"/>
    <m/>
  </r>
  <r>
    <x v="8"/>
    <s v="ラジオ"/>
    <n v="4"/>
    <n v="300"/>
    <n v="1200"/>
    <m/>
  </r>
  <r>
    <x v="8"/>
    <s v="新聞"/>
    <n v="6"/>
    <n v="220"/>
    <n v="1320"/>
    <m/>
  </r>
  <r>
    <x v="8"/>
    <s v="ビルボード"/>
    <n v="2"/>
    <n v="556"/>
    <n v="1112"/>
    <m/>
  </r>
  <r>
    <x v="8"/>
    <s v="バス広告"/>
    <n v="3"/>
    <n v="125"/>
    <n v="375"/>
    <m/>
  </r>
  <r>
    <x v="9"/>
    <s v="チャリティ イベント"/>
    <n v="3"/>
    <n v="200"/>
    <n v="600"/>
    <m/>
  </r>
  <r>
    <x v="9"/>
    <s v="宣伝"/>
    <n v="4"/>
    <n v="200"/>
    <n v="800"/>
    <m/>
  </r>
  <r>
    <x v="9"/>
    <s v="従業員のキャンペーン"/>
    <n v="6"/>
    <n v="200"/>
    <n v="1200"/>
    <m/>
  </r>
  <r>
    <x v="9"/>
    <s v="スポンサー"/>
    <n v="3"/>
    <n v="200"/>
    <n v="600"/>
    <m/>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vtSubtotals" cacheId="4" applyNumberFormats="0" applyBorderFormats="0" applyFontFormats="0" applyPatternFormats="0" applyAlignmentFormats="0" applyWidthHeightFormats="1" dataCaption="Values" updatedVersion="8" minRefreshableVersion="3" itemPrintTitles="1" createdVersion="5" indent="0" compact="0" compactData="0" multipleFieldFilters="0" chartFormat="4">
  <location ref="C4:M5" firstHeaderRow="1" firstDataRow="2" firstDataCol="0"/>
  <pivotFields count="6">
    <pivotField axis="axisCol" compact="0" outline="0" showAll="0">
      <items count="13">
        <item x="5"/>
        <item x="8"/>
        <item x="4"/>
        <item x="3"/>
        <item x="6"/>
        <item x="2"/>
        <item x="7"/>
        <item m="1" x="10"/>
        <item m="1" x="11"/>
        <item x="9"/>
        <item x="1"/>
        <item x="0"/>
        <item t="default"/>
      </items>
    </pivotField>
    <pivotField compact="0" outline="0" showAll="0"/>
    <pivotField compact="0" outline="0" showAll="0"/>
    <pivotField compact="0" outline="0" showAll="0"/>
    <pivotField compact="0" numFmtId="7" outline="0" showAll="0"/>
    <pivotField compact="0" outline="0" showAll="0"/>
  </pivotFields>
  <rowItems count="1">
    <i/>
  </rowItems>
  <colFields count="1">
    <field x="0"/>
  </colFields>
  <colItems count="11">
    <i>
      <x/>
    </i>
    <i>
      <x v="1"/>
    </i>
    <i>
      <x v="2"/>
    </i>
    <i>
      <x v="3"/>
    </i>
    <i>
      <x v="4"/>
    </i>
    <i>
      <x v="5"/>
    </i>
    <i>
      <x v="6"/>
    </i>
    <i>
      <x v="9"/>
    </i>
    <i>
      <x v="10"/>
    </i>
    <i>
      <x v="11"/>
    </i>
    <i t="grand">
      <x/>
    </i>
  </colItems>
  <formats count="55">
    <format dxfId="116">
      <pivotArea type="all" dataOnly="0" outline="0" fieldPosition="0"/>
    </format>
    <format dxfId="115">
      <pivotArea outline="0" collapsedLevelsAreSubtotals="1" fieldPosition="0"/>
    </format>
    <format dxfId="114">
      <pivotArea dataOnly="0" labelOnly="1" outline="0" axis="axisValues" fieldPosition="0"/>
    </format>
    <format dxfId="113">
      <pivotArea dataOnly="0" labelOnly="1" grandRow="1" outline="0" fieldPosition="0"/>
    </format>
    <format dxfId="112">
      <pivotArea type="origin" dataOnly="0" labelOnly="1" outline="0" fieldPosition="0"/>
    </format>
    <format dxfId="111">
      <pivotArea dataOnly="0" labelOnly="1" grandCol="1" outline="0" fieldPosition="0"/>
    </format>
    <format dxfId="110">
      <pivotArea type="all" dataOnly="0" outline="0" fieldPosition="0"/>
    </format>
    <format dxfId="109">
      <pivotArea type="topRight" dataOnly="0" labelOnly="1" outline="0" fieldPosition="0"/>
    </format>
    <format dxfId="108">
      <pivotArea dataOnly="0" labelOnly="1" grandCol="1" outline="0" fieldPosition="0"/>
    </format>
    <format dxfId="107">
      <pivotArea type="all" dataOnly="0" outline="0" fieldPosition="0"/>
    </format>
    <format dxfId="106">
      <pivotArea type="topRight" dataOnly="0" labelOnly="1" outline="0" fieldPosition="0"/>
    </format>
    <format dxfId="105">
      <pivotArea dataOnly="0" labelOnly="1" grandCol="1" outline="0" fieldPosition="0"/>
    </format>
    <format dxfId="104">
      <pivotArea type="all" dataOnly="0" outline="0" fieldPosition="0"/>
    </format>
    <format dxfId="103">
      <pivotArea type="topRight" dataOnly="0" labelOnly="1" outline="0" fieldPosition="0"/>
    </format>
    <format dxfId="102">
      <pivotArea dataOnly="0" labelOnly="1" grandCol="1" outline="0" fieldPosition="0"/>
    </format>
    <format dxfId="101">
      <pivotArea type="all" dataOnly="0" outline="0" fieldPosition="0"/>
    </format>
    <format dxfId="100">
      <pivotArea type="topRight" dataOnly="0" labelOnly="1" outline="0" fieldPosition="0"/>
    </format>
    <format dxfId="99">
      <pivotArea dataOnly="0" labelOnly="1" grandCol="1" outline="0" fieldPosition="0"/>
    </format>
    <format dxfId="98">
      <pivotArea type="all" dataOnly="0" outline="0" fieldPosition="0"/>
    </format>
    <format dxfId="97">
      <pivotArea type="topRight" dataOnly="0" labelOnly="1" outline="0" fieldPosition="0"/>
    </format>
    <format dxfId="96">
      <pivotArea dataOnly="0" labelOnly="1" grandCol="1" outline="0" fieldPosition="0"/>
    </format>
    <format dxfId="95">
      <pivotArea type="all" dataOnly="0" outline="0" fieldPosition="0"/>
    </format>
    <format dxfId="94">
      <pivotArea type="topRight" dataOnly="0" labelOnly="1" outline="0" fieldPosition="0"/>
    </format>
    <format dxfId="93">
      <pivotArea dataOnly="0" labelOnly="1" grandCol="1" outline="0" fieldPosition="0"/>
    </format>
    <format dxfId="92">
      <pivotArea type="all" dataOnly="0" outline="0" fieldPosition="0"/>
    </format>
    <format dxfId="91">
      <pivotArea type="topRight" dataOnly="0" labelOnly="1" outline="0" fieldPosition="0"/>
    </format>
    <format dxfId="90">
      <pivotArea dataOnly="0" labelOnly="1" grandCol="1" outline="0" fieldPosition="0"/>
    </format>
    <format dxfId="89">
      <pivotArea type="all" dataOnly="0" outline="0" fieldPosition="0"/>
    </format>
    <format dxfId="88">
      <pivotArea type="topRight" dataOnly="0" labelOnly="1" outline="0" fieldPosition="0"/>
    </format>
    <format dxfId="87">
      <pivotArea dataOnly="0" labelOnly="1" grandCol="1" outline="0" fieldPosition="0"/>
    </format>
    <format dxfId="86">
      <pivotArea type="all" dataOnly="0" outline="0" fieldPosition="0"/>
    </format>
    <format dxfId="85">
      <pivotArea type="topRight" dataOnly="0" labelOnly="1" outline="0" fieldPosition="0"/>
    </format>
    <format dxfId="84">
      <pivotArea dataOnly="0" labelOnly="1" grandCol="1" outline="0" fieldPosition="0"/>
    </format>
    <format dxfId="83">
      <pivotArea type="all" dataOnly="0" outline="0" fieldPosition="0"/>
    </format>
    <format dxfId="82">
      <pivotArea type="topRight" dataOnly="0" labelOnly="1" outline="0" fieldPosition="0"/>
    </format>
    <format dxfId="81">
      <pivotArea dataOnly="0" labelOnly="1" grandCol="1" outline="0" fieldPosition="0"/>
    </format>
    <format dxfId="80">
      <pivotArea type="all" dataOnly="0" outline="0" fieldPosition="0"/>
    </format>
    <format dxfId="79">
      <pivotArea type="topRight" dataOnly="0" labelOnly="1" outline="0" fieldPosition="0"/>
    </format>
    <format dxfId="78">
      <pivotArea dataOnly="0" labelOnly="1" grandCol="1" outline="0" fieldPosition="0"/>
    </format>
    <format dxfId="77">
      <pivotArea type="topRight" dataOnly="0" labelOnly="1" outline="0" offset="B1" fieldPosition="0"/>
    </format>
    <format dxfId="76">
      <pivotArea type="topRight" dataOnly="0" labelOnly="1" outline="0" offset="D1" fieldPosition="0"/>
    </format>
    <format dxfId="75">
      <pivotArea type="topRight" dataOnly="0" labelOnly="1" outline="0" offset="F1" fieldPosition="0"/>
    </format>
    <format dxfId="74">
      <pivotArea type="topRight" dataOnly="0" labelOnly="1" outline="0" offset="H1" fieldPosition="0"/>
    </format>
    <format dxfId="73">
      <pivotArea type="topRight" dataOnly="0" labelOnly="1" outline="0" offset="J1" fieldPosition="0"/>
    </format>
    <format dxfId="72">
      <pivotArea dataOnly="0" labelOnly="1" grandCol="1" outline="0" fieldPosition="0"/>
    </format>
    <format dxfId="71">
      <pivotArea dataOnly="0" labelOnly="1" outline="0" fieldPosition="0">
        <references count="1">
          <reference field="0" count="0"/>
        </references>
      </pivotArea>
    </format>
    <format dxfId="70">
      <pivotArea type="all" dataOnly="0" outline="0" fieldPosition="0"/>
    </format>
    <format dxfId="69">
      <pivotArea field="0" type="button" dataOnly="0" labelOnly="1" outline="0" axis="axisCol" fieldPosition="0"/>
    </format>
    <format dxfId="68">
      <pivotArea type="topRight" dataOnly="0" labelOnly="1" outline="0" fieldPosition="0"/>
    </format>
    <format dxfId="67">
      <pivotArea dataOnly="0" labelOnly="1" outline="0" fieldPosition="0">
        <references count="1">
          <reference field="0" count="0"/>
        </references>
      </pivotArea>
    </format>
    <format dxfId="66">
      <pivotArea dataOnly="0" labelOnly="1" grandCol="1" outline="0" fieldPosition="0"/>
    </format>
    <format dxfId="65">
      <pivotArea dataOnly="0" labelOnly="1" outline="0" fieldPosition="0">
        <references count="1">
          <reference field="0" count="1">
            <x v="0"/>
          </reference>
        </references>
      </pivotArea>
    </format>
    <format dxfId="64">
      <pivotArea dataOnly="0" outline="0" fieldPosition="0">
        <references count="1">
          <reference field="0" count="4">
            <x v="2"/>
            <x v="4"/>
            <x v="6"/>
            <x v="10"/>
          </reference>
        </references>
      </pivotArea>
    </format>
    <format dxfId="63">
      <pivotArea field="0" type="button" dataOnly="0" labelOnly="1" outline="0" axis="axisCol" fieldPosition="0"/>
    </format>
    <format dxfId="62">
      <pivotArea dataOnly="0" labelOnly="1" outline="0" fieldPosition="0">
        <references count="1">
          <reference field="0" count="1">
            <x v="0"/>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altTextSummary="プライマリ カテゴリとその小計が表示されている概要ピボットテーブル"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プライマリ_カテゴリ" xr10:uid="{00000000-0013-0000-FFFF-FFFF01000000}" sourceName="プライマリ カテゴリ">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プライマリ カテゴリ" xr10:uid="{00000000-0014-0000-FFFF-FFFF01000000}" cache="スライサー_プライマリ_カテゴリ" caption="プライマリ カテゴリ" columnCount="3" style="スライサー スタイル 濃色5 2" rowHeight="209550"/>
</slicer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データ" displayName="データ" ref="B10:G61" headerRowDxfId="129" dataDxfId="128" totalsRowDxfId="127">
  <autoFilter ref="B10:G61" xr:uid="{00000000-0009-0000-0100-000001000000}">
    <filterColumn colId="0" hiddenButton="1">
      <filters>
        <filter val="その他の費用"/>
      </filters>
    </filterColumn>
    <filterColumn colId="1" hiddenButton="1"/>
    <filterColumn colId="2" hiddenButton="1"/>
    <filterColumn colId="3" hiddenButton="1"/>
    <filterColumn colId="4" hiddenButton="1"/>
    <filterColumn colId="5" hiddenButton="1"/>
  </autoFilter>
  <tableColumns count="6">
    <tableColumn id="1" xr3:uid="{00000000-0010-0000-0000-000001000000}" name="プライマリ カテゴリ" totalsRowLabel="集計" dataDxfId="126" totalsRowDxfId="125"/>
    <tableColumn id="2" xr3:uid="{00000000-0010-0000-0000-000002000000}" name="セカンダリ カテゴリ" dataDxfId="124" totalsRowDxfId="123"/>
    <tableColumn id="3" xr3:uid="{00000000-0010-0000-0000-000003000000}" name="見積数量" dataDxfId="122" totalsRowDxfId="121"/>
    <tableColumn id="4" xr3:uid="{00000000-0010-0000-0000-000004000000}" name="単位あたりの見積費用" dataDxfId="6" totalsRowDxfId="120"/>
    <tableColumn id="5" xr3:uid="{00000000-0010-0000-0000-000005000000}" name="見積小計​​" dataDxfId="5" totalsRowDxfId="119">
      <calculatedColumnFormula>データ[[#This Row],[見積数量]]*データ[[#This Row],[単位あたりの見積費用]]</calculatedColumnFormula>
    </tableColumn>
    <tableColumn id="6" xr3:uid="{00000000-0010-0000-0000-000006000000}" name="メモ" totalsRowFunction="count" dataDxfId="118" totalsRowDxfId="117"/>
  </tableColumns>
  <tableStyleInfo showFirstColumn="1" showLastColumn="0" showRowStripes="1" showColumnStripes="0"/>
  <extLst>
    <ext xmlns:x14="http://schemas.microsoft.com/office/spreadsheetml/2009/9/main" uri="{504A1905-F514-4f6f-8877-14C23A59335A}">
      <x14:table altTextSummary="このテーブルではプライマリ カテゴリとセカンダリ カテゴリ、見積数量と単位あたりの原価、およびメモを入力します。見積小計は自動的に計算されます"/>
    </ext>
  </extLst>
</table>
</file>

<file path=xl/theme/theme11.xml><?xml version="1.0" encoding="utf-8"?>
<a:theme xmlns:a="http://schemas.openxmlformats.org/drawingml/2006/main" name="QLS">
  <a:themeElements>
    <a:clrScheme name="Custom 36">
      <a:dk1>
        <a:sysClr val="windowText" lastClr="000000"/>
      </a:dk1>
      <a:lt1>
        <a:sysClr val="window" lastClr="FFFFFF"/>
      </a:lt1>
      <a:dk2>
        <a:srgbClr val="2B2D42"/>
      </a:dk2>
      <a:lt2>
        <a:srgbClr val="EEF2F4"/>
      </a:lt2>
      <a:accent1>
        <a:srgbClr val="8D99AD"/>
      </a:accent1>
      <a:accent2>
        <a:srgbClr val="FFE181"/>
      </a:accent2>
      <a:accent3>
        <a:srgbClr val="8D99AD"/>
      </a:accent3>
      <a:accent4>
        <a:srgbClr val="636897"/>
      </a:accent4>
      <a:accent5>
        <a:srgbClr val="636897"/>
      </a:accent5>
      <a:accent6>
        <a:srgbClr val="FFE181"/>
      </a:accent6>
      <a:hlink>
        <a:srgbClr val="EE243D"/>
      </a:hlink>
      <a:folHlink>
        <a:srgbClr val="D91F2B"/>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2.xml" Id="rId2" /><Relationship Type="http://schemas.openxmlformats.org/officeDocument/2006/relationships/printerSettings" Target="/xl/printerSettings/printerSettings22.bin" Id="rId1" /><Relationship Type="http://schemas.microsoft.com/office/2007/relationships/slicer" Target="/xl/slicers/slicer1.xml" Id="rId4" /></Relationships>
</file>

<file path=xl/worksheets/_rels/sheet31.xml.rels>&#65279;<?xml version="1.0" encoding="utf-8"?><Relationships xmlns="http://schemas.openxmlformats.org/package/2006/relationships"><Relationship Type="http://schemas.openxmlformats.org/officeDocument/2006/relationships/drawing" Target="/xl/drawings/drawing21.xml" Id="rId3" /><Relationship Type="http://schemas.openxmlformats.org/officeDocument/2006/relationships/printerSettings" Target="/xl/printerSettings/printerSettings31.bin" Id="rId2" /><Relationship Type="http://schemas.openxmlformats.org/officeDocument/2006/relationships/pivotTable" Target="/xl/pivotTables/pivotTable1.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7E6F1-3709-4451-8B72-B5CCE68B7DEC}">
  <sheetPr>
    <tabColor theme="3" tint="0.39997558519241921"/>
  </sheetPr>
  <dimension ref="A1:B7"/>
  <sheetViews>
    <sheetView tabSelected="1" zoomScaleNormal="100" workbookViewId="0"/>
  </sheetViews>
  <sheetFormatPr defaultRowHeight="14.25" x14ac:dyDescent="0.25"/>
  <cols>
    <col min="1" max="1" width="2.625" style="12" customWidth="1"/>
    <col min="2" max="2" width="80.625" style="12" customWidth="1"/>
    <col min="3" max="3" width="2.625" style="12" customWidth="1"/>
    <col min="4" max="16384" width="9" style="12"/>
  </cols>
  <sheetData>
    <row r="1" spans="1:2" ht="28.5" customHeight="1" x14ac:dyDescent="0.25">
      <c r="A1" s="47"/>
      <c r="B1" s="1" t="s">
        <v>0</v>
      </c>
    </row>
    <row r="2" spans="1:2" ht="33" customHeight="1" x14ac:dyDescent="0.25">
      <c r="B2" s="48" t="s">
        <v>1</v>
      </c>
    </row>
    <row r="3" spans="1:2" ht="45" customHeight="1" x14ac:dyDescent="0.25">
      <c r="B3" s="48" t="s">
        <v>2</v>
      </c>
    </row>
    <row r="4" spans="1:2" ht="30" customHeight="1" x14ac:dyDescent="0.25">
      <c r="B4" s="48" t="s">
        <v>3</v>
      </c>
    </row>
    <row r="5" spans="1:2" ht="30" customHeight="1" x14ac:dyDescent="0.25">
      <c r="B5" s="49" t="s">
        <v>4</v>
      </c>
    </row>
    <row r="6" spans="1:2" ht="68.25" customHeight="1" x14ac:dyDescent="0.25">
      <c r="B6" s="48" t="s">
        <v>5</v>
      </c>
    </row>
    <row r="7" spans="1:2" ht="57" customHeight="1" x14ac:dyDescent="0.25">
      <c r="B7" s="48" t="s">
        <v>6</v>
      </c>
    </row>
  </sheetData>
  <phoneticPr fontId="16"/>
  <conditionalFormatting sqref="A1">
    <cfRule type="notContainsBlanks" dxfId="4" priority="2">
      <formula>LEN(TRIM(A1))&gt;0</formula>
    </cfRule>
  </conditionalFormatting>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H88"/>
  <sheetViews>
    <sheetView showGridLines="0" zoomScaleNormal="100" workbookViewId="0"/>
  </sheetViews>
  <sheetFormatPr defaultColWidth="9" defaultRowHeight="14.25" x14ac:dyDescent="0.25"/>
  <cols>
    <col min="1" max="1" width="3.25" style="8" customWidth="1"/>
    <col min="2" max="2" width="28.625" style="12" customWidth="1"/>
    <col min="3" max="3" width="33.625" style="12" customWidth="1"/>
    <col min="4" max="4" width="23" style="12" customWidth="1"/>
    <col min="5" max="5" width="28.625" style="12" customWidth="1"/>
    <col min="6" max="6" width="25.375" style="12" customWidth="1"/>
    <col min="7" max="7" width="25.875" style="12" customWidth="1"/>
    <col min="8" max="8" width="2.625" style="12" customWidth="1"/>
    <col min="9" max="16384" width="9" style="12"/>
  </cols>
  <sheetData>
    <row r="1" spans="1:8" s="4" customFormat="1" ht="16.5" customHeight="1" x14ac:dyDescent="0.25">
      <c r="A1" s="2"/>
      <c r="B1" s="3"/>
      <c r="C1" s="3"/>
      <c r="D1" s="3"/>
      <c r="E1" s="3"/>
      <c r="F1" s="3"/>
      <c r="G1" s="3"/>
    </row>
    <row r="2" spans="1:8" s="4" customFormat="1" ht="42" customHeight="1" thickBot="1" x14ac:dyDescent="0.3">
      <c r="A2" s="5"/>
      <c r="B2" s="64" t="s">
        <v>7</v>
      </c>
      <c r="C2" s="6"/>
      <c r="D2" s="6"/>
      <c r="E2" s="6"/>
      <c r="F2" s="6"/>
      <c r="H2" s="7"/>
    </row>
    <row r="3" spans="1:8" ht="9.75" customHeight="1" thickTop="1" x14ac:dyDescent="0.25">
      <c r="B3" s="9"/>
      <c r="C3" s="10"/>
      <c r="D3" s="9"/>
      <c r="E3" s="11" t="s">
        <v>72</v>
      </c>
      <c r="F3" s="11"/>
      <c r="G3" s="11"/>
    </row>
    <row r="4" spans="1:8" ht="24.95" customHeight="1" x14ac:dyDescent="0.3">
      <c r="A4" s="5"/>
      <c r="B4" s="56" t="s">
        <v>8</v>
      </c>
      <c r="C4" s="56"/>
      <c r="D4" s="13">
        <v>50</v>
      </c>
      <c r="E4" s="14"/>
      <c r="F4" s="14"/>
      <c r="G4" s="14"/>
    </row>
    <row r="5" spans="1:8" ht="24.95" customHeight="1" x14ac:dyDescent="0.3">
      <c r="A5" s="5"/>
      <c r="B5" s="55" t="s">
        <v>9</v>
      </c>
      <c r="C5" s="55"/>
      <c r="D5" s="15">
        <f>SUMIF(データ[プライマリ カテゴリ],"イベント",データ[見積小計​​])</f>
        <v>2500</v>
      </c>
      <c r="E5" s="14"/>
      <c r="F5" s="14"/>
      <c r="G5" s="14"/>
    </row>
    <row r="6" spans="1:8" ht="24.95" customHeight="1" x14ac:dyDescent="0.3">
      <c r="A6" s="5"/>
      <c r="B6" s="55" t="s">
        <v>10</v>
      </c>
      <c r="C6" s="55"/>
      <c r="D6" s="15">
        <f>イベントのコスト/出席者数</f>
        <v>50</v>
      </c>
      <c r="E6" s="14"/>
      <c r="F6" s="14"/>
      <c r="G6" s="14"/>
    </row>
    <row r="7" spans="1:8" ht="24.95" customHeight="1" thickBot="1" x14ac:dyDescent="0.3">
      <c r="A7" s="5"/>
      <c r="B7" s="54" t="s">
        <v>11</v>
      </c>
      <c r="C7" s="54"/>
      <c r="D7" s="16">
        <f>SUMIF(データ[プライマリ カテゴリ],"&lt;&gt;イベント",データ[見積小計​​])</f>
        <v>45743</v>
      </c>
      <c r="E7" s="14"/>
      <c r="F7" s="14"/>
      <c r="G7" s="14"/>
    </row>
    <row r="8" spans="1:8" ht="29.25" customHeight="1" x14ac:dyDescent="0.35">
      <c r="A8" s="5"/>
      <c r="B8" s="17" t="s">
        <v>12</v>
      </c>
      <c r="C8" s="18"/>
      <c r="D8" s="19">
        <f>SUBTOTAL(109,データ[見積小計​​])</f>
        <v>0</v>
      </c>
      <c r="E8" s="14"/>
      <c r="F8" s="14"/>
      <c r="G8" s="14"/>
    </row>
    <row r="9" spans="1:8" ht="33" customHeight="1" x14ac:dyDescent="0.25"/>
    <row r="10" spans="1:8" s="4" customFormat="1" ht="39" customHeight="1" thickBot="1" x14ac:dyDescent="0.3">
      <c r="A10" s="2"/>
      <c r="B10" s="20" t="s">
        <v>13</v>
      </c>
      <c r="C10" s="21" t="s">
        <v>24</v>
      </c>
      <c r="D10" s="22" t="s">
        <v>71</v>
      </c>
      <c r="E10" s="23" t="s">
        <v>73</v>
      </c>
      <c r="F10" s="22" t="s">
        <v>74</v>
      </c>
      <c r="G10" s="21" t="s">
        <v>75</v>
      </c>
    </row>
    <row r="11" spans="1:8" ht="27.95" hidden="1" customHeight="1" thickBot="1" x14ac:dyDescent="0.3">
      <c r="B11" s="24" t="s">
        <v>81</v>
      </c>
      <c r="C11" s="25" t="s">
        <v>25</v>
      </c>
      <c r="D11" s="50">
        <v>2</v>
      </c>
      <c r="E11" s="26">
        <v>2300</v>
      </c>
      <c r="F11" s="26">
        <f>データ[[#This Row],[見積数量]]*データ[[#This Row],[単位あたりの見積費用]]</f>
        <v>4600</v>
      </c>
      <c r="G11" s="27"/>
    </row>
    <row r="12" spans="1:8" ht="27.95" hidden="1" customHeight="1" thickTop="1" thickBot="1" x14ac:dyDescent="0.3">
      <c r="B12" s="28" t="s">
        <v>81</v>
      </c>
      <c r="C12" s="29" t="s">
        <v>26</v>
      </c>
      <c r="D12" s="51">
        <v>1</v>
      </c>
      <c r="E12" s="30">
        <v>1100</v>
      </c>
      <c r="F12" s="30">
        <f>データ[[#This Row],[見積数量]]*データ[[#This Row],[単位あたりの見積費用]]</f>
        <v>1100</v>
      </c>
      <c r="G12" s="31"/>
    </row>
    <row r="13" spans="1:8" ht="27.75" hidden="1" customHeight="1" thickTop="1" thickBot="1" x14ac:dyDescent="0.3">
      <c r="B13" s="32" t="s">
        <v>81</v>
      </c>
      <c r="C13" s="33" t="s">
        <v>27</v>
      </c>
      <c r="D13" s="52">
        <v>3</v>
      </c>
      <c r="E13" s="34">
        <v>300</v>
      </c>
      <c r="F13" s="34">
        <f>データ[[#This Row],[見積数量]]*データ[[#This Row],[単位あたりの見積費用]]</f>
        <v>900</v>
      </c>
      <c r="G13" s="35"/>
    </row>
    <row r="14" spans="1:8" ht="27.95" hidden="1" customHeight="1" thickTop="1" thickBot="1" x14ac:dyDescent="0.3">
      <c r="B14" s="28" t="s">
        <v>81</v>
      </c>
      <c r="C14" s="29" t="s">
        <v>28</v>
      </c>
      <c r="D14" s="51">
        <v>2</v>
      </c>
      <c r="E14" s="30">
        <v>250</v>
      </c>
      <c r="F14" s="30">
        <f>データ[[#This Row],[見積数量]]*データ[[#This Row],[単位あたりの見積費用]]</f>
        <v>500</v>
      </c>
      <c r="G14" s="31"/>
    </row>
    <row r="15" spans="1:8" ht="27.95" hidden="1" customHeight="1" thickTop="1" thickBot="1" x14ac:dyDescent="0.3">
      <c r="B15" s="32" t="s">
        <v>82</v>
      </c>
      <c r="C15" s="33" t="s">
        <v>29</v>
      </c>
      <c r="D15" s="52">
        <v>5000</v>
      </c>
      <c r="E15" s="34">
        <v>0.15</v>
      </c>
      <c r="F15" s="34">
        <f>データ[[#This Row],[見積数量]]*データ[[#This Row],[単位あたりの見積費用]]</f>
        <v>750</v>
      </c>
      <c r="G15" s="35"/>
    </row>
    <row r="16" spans="1:8" ht="27.95" hidden="1" customHeight="1" thickTop="1" thickBot="1" x14ac:dyDescent="0.3">
      <c r="B16" s="28" t="s">
        <v>15</v>
      </c>
      <c r="C16" s="29" t="s">
        <v>30</v>
      </c>
      <c r="D16" s="51">
        <v>5</v>
      </c>
      <c r="E16" s="30">
        <v>4000</v>
      </c>
      <c r="F16" s="30">
        <f>データ[[#This Row],[見積数量]]*データ[[#This Row],[単位あたりの見積費用]]</f>
        <v>20000</v>
      </c>
      <c r="G16" s="31"/>
    </row>
    <row r="17" spans="2:7" ht="27.95" hidden="1" customHeight="1" thickTop="1" thickBot="1" x14ac:dyDescent="0.3">
      <c r="B17" s="32" t="s">
        <v>15</v>
      </c>
      <c r="C17" s="33" t="s">
        <v>31</v>
      </c>
      <c r="D17" s="52">
        <v>13</v>
      </c>
      <c r="E17" s="34">
        <v>350</v>
      </c>
      <c r="F17" s="34">
        <f>データ[[#This Row],[見積数量]]*データ[[#This Row],[単位あたりの見積費用]]</f>
        <v>4550</v>
      </c>
      <c r="G17" s="35"/>
    </row>
    <row r="18" spans="2:7" ht="27.95" hidden="1" customHeight="1" thickTop="1" thickBot="1" x14ac:dyDescent="0.3">
      <c r="B18" s="28" t="s">
        <v>15</v>
      </c>
      <c r="C18" s="29" t="s">
        <v>32</v>
      </c>
      <c r="D18" s="51">
        <v>1</v>
      </c>
      <c r="E18" s="30">
        <v>350</v>
      </c>
      <c r="F18" s="30">
        <f>データ[[#This Row],[見積数量]]*データ[[#This Row],[単位あたりの見積費用]]</f>
        <v>350</v>
      </c>
      <c r="G18" s="31"/>
    </row>
    <row r="19" spans="2:7" ht="27.95" hidden="1" customHeight="1" thickTop="1" thickBot="1" x14ac:dyDescent="0.3">
      <c r="B19" s="32" t="s">
        <v>16</v>
      </c>
      <c r="C19" s="33" t="s">
        <v>16</v>
      </c>
      <c r="D19" s="52"/>
      <c r="E19" s="34"/>
      <c r="F19" s="34">
        <f>データ[[#This Row],[見積数量]]*データ[[#This Row],[単位あたりの見積費用]]</f>
        <v>0</v>
      </c>
      <c r="G19" s="35"/>
    </row>
    <row r="20" spans="2:7" ht="27.95" hidden="1" customHeight="1" thickTop="1" thickBot="1" x14ac:dyDescent="0.3">
      <c r="B20" s="28" t="s">
        <v>16</v>
      </c>
      <c r="C20" s="29" t="s">
        <v>33</v>
      </c>
      <c r="D20" s="51">
        <v>3</v>
      </c>
      <c r="E20" s="30">
        <v>50</v>
      </c>
      <c r="F20" s="30">
        <f>データ[[#This Row],[見積数量]]*データ[[#This Row],[単位あたりの見積費用]]</f>
        <v>150</v>
      </c>
      <c r="G20" s="31"/>
    </row>
    <row r="21" spans="2:7" ht="27.95" hidden="1" customHeight="1" thickTop="1" thickBot="1" x14ac:dyDescent="0.3">
      <c r="B21" s="32" t="s">
        <v>16</v>
      </c>
      <c r="C21" s="33" t="s">
        <v>34</v>
      </c>
      <c r="D21" s="52">
        <v>2</v>
      </c>
      <c r="E21" s="34">
        <v>20</v>
      </c>
      <c r="F21" s="34">
        <f>データ[[#This Row],[見積数量]]*データ[[#This Row],[単位あたりの見積費用]]</f>
        <v>40</v>
      </c>
      <c r="G21" s="35"/>
    </row>
    <row r="22" spans="2:7" ht="27.95" hidden="1" customHeight="1" thickTop="1" thickBot="1" x14ac:dyDescent="0.3">
      <c r="B22" s="28" t="s">
        <v>16</v>
      </c>
      <c r="C22" s="29" t="s">
        <v>35</v>
      </c>
      <c r="D22" s="51">
        <v>2</v>
      </c>
      <c r="E22" s="30">
        <v>32</v>
      </c>
      <c r="F22" s="30">
        <f>データ[[#This Row],[見積数量]]*データ[[#This Row],[単位あたりの見積費用]]</f>
        <v>64</v>
      </c>
      <c r="G22" s="31"/>
    </row>
    <row r="23" spans="2:7" ht="27.95" hidden="1" customHeight="1" thickTop="1" thickBot="1" x14ac:dyDescent="0.3">
      <c r="B23" s="32" t="s">
        <v>17</v>
      </c>
      <c r="C23" s="33" t="s">
        <v>8</v>
      </c>
      <c r="D23" s="52">
        <v>50</v>
      </c>
      <c r="E23" s="34"/>
      <c r="F23" s="34">
        <f>データ[[#This Row],[見積数量]]*データ[[#This Row],[単位あたりの見積費用]]</f>
        <v>0</v>
      </c>
      <c r="G23" s="35"/>
    </row>
    <row r="24" spans="2:7" ht="27.95" hidden="1" customHeight="1" thickTop="1" thickBot="1" x14ac:dyDescent="0.3">
      <c r="B24" s="28" t="s">
        <v>17</v>
      </c>
      <c r="C24" s="29" t="s">
        <v>36</v>
      </c>
      <c r="D24" s="51"/>
      <c r="E24" s="30"/>
      <c r="F24" s="30">
        <f>データ[[#This Row],[見積数量]]*データ[[#This Row],[単位あたりの見積費用]]</f>
        <v>0</v>
      </c>
      <c r="G24" s="31"/>
    </row>
    <row r="25" spans="2:7" ht="27.95" hidden="1" customHeight="1" thickTop="1" thickBot="1" x14ac:dyDescent="0.3">
      <c r="B25" s="32" t="s">
        <v>17</v>
      </c>
      <c r="C25" s="33" t="s">
        <v>37</v>
      </c>
      <c r="D25" s="52"/>
      <c r="E25" s="34">
        <v>23</v>
      </c>
      <c r="F25" s="34">
        <f>データ[[#This Row],[見積数量]]*データ[[#This Row],[単位あたりの見積費用]]</f>
        <v>0</v>
      </c>
      <c r="G25" s="35"/>
    </row>
    <row r="26" spans="2:7" ht="27.95" hidden="1" customHeight="1" thickTop="1" thickBot="1" x14ac:dyDescent="0.3">
      <c r="B26" s="28" t="s">
        <v>17</v>
      </c>
      <c r="C26" s="29" t="s">
        <v>38</v>
      </c>
      <c r="D26" s="51"/>
      <c r="E26" s="30">
        <v>2.3000000000000003</v>
      </c>
      <c r="F26" s="30">
        <f>データ[[#This Row],[見積数量]]*データ[[#This Row],[単位あたりの見積費用]]</f>
        <v>0</v>
      </c>
      <c r="G26" s="31"/>
    </row>
    <row r="27" spans="2:7" ht="27.95" hidden="1" customHeight="1" thickTop="1" thickBot="1" x14ac:dyDescent="0.3">
      <c r="B27" s="32" t="s">
        <v>17</v>
      </c>
      <c r="C27" s="33" t="s">
        <v>39</v>
      </c>
      <c r="D27" s="52"/>
      <c r="E27" s="34">
        <v>5.0600000000000005</v>
      </c>
      <c r="F27" s="34">
        <f>データ[[#This Row],[見積数量]]*データ[[#This Row],[単位あたりの見積費用]]</f>
        <v>0</v>
      </c>
      <c r="G27" s="35"/>
    </row>
    <row r="28" spans="2:7" ht="27.95" hidden="1" customHeight="1" thickTop="1" thickBot="1" x14ac:dyDescent="0.3">
      <c r="B28" s="28" t="s">
        <v>17</v>
      </c>
      <c r="C28" s="29" t="s">
        <v>40</v>
      </c>
      <c r="D28" s="51">
        <v>1</v>
      </c>
      <c r="E28" s="30">
        <v>300</v>
      </c>
      <c r="F28" s="30">
        <f>データ[[#This Row],[見積数量]]*データ[[#This Row],[単位あたりの見積費用]]</f>
        <v>300</v>
      </c>
      <c r="G28" s="31"/>
    </row>
    <row r="29" spans="2:7" ht="27.95" hidden="1" customHeight="1" thickTop="1" thickBot="1" x14ac:dyDescent="0.3">
      <c r="B29" s="32" t="s">
        <v>17</v>
      </c>
      <c r="C29" s="33" t="s">
        <v>41</v>
      </c>
      <c r="D29" s="52">
        <v>1</v>
      </c>
      <c r="E29" s="34">
        <v>800</v>
      </c>
      <c r="F29" s="34">
        <f>データ[[#This Row],[見積数量]]*データ[[#This Row],[単位あたりの見積費用]]</f>
        <v>800</v>
      </c>
      <c r="G29" s="35"/>
    </row>
    <row r="30" spans="2:7" ht="27.95" hidden="1" customHeight="1" thickTop="1" thickBot="1" x14ac:dyDescent="0.3">
      <c r="B30" s="28" t="s">
        <v>17</v>
      </c>
      <c r="C30" s="29" t="s">
        <v>42</v>
      </c>
      <c r="D30" s="51">
        <v>1</v>
      </c>
      <c r="E30" s="30">
        <v>1200</v>
      </c>
      <c r="F30" s="30">
        <f>データ[[#This Row],[見積数量]]*データ[[#This Row],[単位あたりの見積費用]]</f>
        <v>1200</v>
      </c>
      <c r="G30" s="31"/>
    </row>
    <row r="31" spans="2:7" ht="27.95" hidden="1" customHeight="1" thickTop="1" thickBot="1" x14ac:dyDescent="0.3">
      <c r="B31" s="32" t="s">
        <v>17</v>
      </c>
      <c r="C31" s="33" t="s">
        <v>43</v>
      </c>
      <c r="D31" s="52">
        <v>1</v>
      </c>
      <c r="E31" s="34">
        <v>200</v>
      </c>
      <c r="F31" s="34">
        <f>データ[[#This Row],[見積数量]]*データ[[#This Row],[単位あたりの見積費用]]</f>
        <v>200</v>
      </c>
      <c r="G31" s="35"/>
    </row>
    <row r="32" spans="2:7" ht="27.95" hidden="1" customHeight="1" thickTop="1" thickBot="1" x14ac:dyDescent="0.3">
      <c r="B32" s="28" t="s">
        <v>18</v>
      </c>
      <c r="C32" s="29" t="s">
        <v>44</v>
      </c>
      <c r="D32" s="51">
        <v>1</v>
      </c>
      <c r="E32" s="30">
        <v>0</v>
      </c>
      <c r="F32" s="30">
        <f>データ[[#This Row],[見積数量]]*データ[[#This Row],[単位あたりの見積費用]]</f>
        <v>0</v>
      </c>
      <c r="G32" s="31" t="s">
        <v>76</v>
      </c>
    </row>
    <row r="33" spans="2:7" ht="27.95" hidden="1" customHeight="1" thickTop="1" thickBot="1" x14ac:dyDescent="0.3">
      <c r="B33" s="32" t="s">
        <v>18</v>
      </c>
      <c r="C33" s="33" t="s">
        <v>45</v>
      </c>
      <c r="D33" s="52">
        <v>1</v>
      </c>
      <c r="E33" s="34">
        <v>0</v>
      </c>
      <c r="F33" s="34">
        <f>データ[[#This Row],[見積数量]]*データ[[#This Row],[単位あたりの見積費用]]</f>
        <v>0</v>
      </c>
      <c r="G33" s="35" t="s">
        <v>76</v>
      </c>
    </row>
    <row r="34" spans="2:7" ht="27.95" hidden="1" customHeight="1" thickTop="1" thickBot="1" x14ac:dyDescent="0.3">
      <c r="B34" s="28" t="s">
        <v>18</v>
      </c>
      <c r="C34" s="29" t="s">
        <v>46</v>
      </c>
      <c r="D34" s="51">
        <v>1</v>
      </c>
      <c r="E34" s="30">
        <v>45</v>
      </c>
      <c r="F34" s="30">
        <f>データ[[#This Row],[見積数量]]*データ[[#This Row],[単位あたりの見積費用]]</f>
        <v>45</v>
      </c>
      <c r="G34" s="31"/>
    </row>
    <row r="35" spans="2:7" ht="27.95" hidden="1" customHeight="1" thickTop="1" thickBot="1" x14ac:dyDescent="0.3">
      <c r="B35" s="32" t="s">
        <v>18</v>
      </c>
      <c r="C35" s="33" t="s">
        <v>47</v>
      </c>
      <c r="D35" s="52">
        <v>1</v>
      </c>
      <c r="E35" s="34">
        <v>12</v>
      </c>
      <c r="F35" s="34">
        <f>データ[[#This Row],[見積数量]]*データ[[#This Row],[単位あたりの見積費用]]</f>
        <v>12</v>
      </c>
      <c r="G35" s="35"/>
    </row>
    <row r="36" spans="2:7" ht="27.95" hidden="1" customHeight="1" thickTop="1" thickBot="1" x14ac:dyDescent="0.3">
      <c r="B36" s="28" t="s">
        <v>18</v>
      </c>
      <c r="C36" s="29" t="s">
        <v>48</v>
      </c>
      <c r="D36" s="51">
        <v>1</v>
      </c>
      <c r="E36" s="30">
        <v>0</v>
      </c>
      <c r="F36" s="30">
        <f>データ[[#This Row],[見積数量]]*データ[[#This Row],[単位あたりの見積費用]]</f>
        <v>0</v>
      </c>
      <c r="G36" s="31" t="s">
        <v>76</v>
      </c>
    </row>
    <row r="37" spans="2:7" ht="27.95" hidden="1" customHeight="1" thickTop="1" thickBot="1" x14ac:dyDescent="0.3">
      <c r="B37" s="32" t="s">
        <v>18</v>
      </c>
      <c r="C37" s="33" t="s">
        <v>49</v>
      </c>
      <c r="D37" s="52">
        <v>1</v>
      </c>
      <c r="E37" s="34">
        <v>0</v>
      </c>
      <c r="F37" s="34">
        <f>データ[[#This Row],[見積数量]]*データ[[#This Row],[単位あたりの見積費用]]</f>
        <v>0</v>
      </c>
      <c r="G37" s="35" t="s">
        <v>76</v>
      </c>
    </row>
    <row r="38" spans="2:7" ht="27.95" hidden="1" customHeight="1" thickTop="1" thickBot="1" x14ac:dyDescent="0.3">
      <c r="B38" s="28" t="s">
        <v>18</v>
      </c>
      <c r="C38" s="29" t="s">
        <v>50</v>
      </c>
      <c r="D38" s="51">
        <v>1</v>
      </c>
      <c r="E38" s="30">
        <v>0</v>
      </c>
      <c r="F38" s="30">
        <f>データ[[#This Row],[見積数量]]*データ[[#This Row],[単位あたりの見積費用]]</f>
        <v>0</v>
      </c>
      <c r="G38" s="31" t="s">
        <v>76</v>
      </c>
    </row>
    <row r="39" spans="2:7" ht="27.95" hidden="1" customHeight="1" thickTop="1" thickBot="1" x14ac:dyDescent="0.3">
      <c r="B39" s="32" t="s">
        <v>18</v>
      </c>
      <c r="C39" s="33" t="s">
        <v>51</v>
      </c>
      <c r="D39" s="52">
        <v>1</v>
      </c>
      <c r="E39" s="34">
        <v>300</v>
      </c>
      <c r="F39" s="34">
        <f>データ[[#This Row],[見積数量]]*データ[[#This Row],[単位あたりの見積費用]]</f>
        <v>300</v>
      </c>
      <c r="G39" s="35"/>
    </row>
    <row r="40" spans="2:7" ht="27.95" hidden="1" customHeight="1" thickTop="1" thickBot="1" x14ac:dyDescent="0.3">
      <c r="B40" s="28" t="s">
        <v>18</v>
      </c>
      <c r="C40" s="29" t="s">
        <v>52</v>
      </c>
      <c r="D40" s="51"/>
      <c r="E40" s="30">
        <v>31.415999999999997</v>
      </c>
      <c r="F40" s="30">
        <f>データ[[#This Row],[見積数量]]*データ[[#This Row],[単位あたりの見積費用]]</f>
        <v>0</v>
      </c>
      <c r="G40" s="31"/>
    </row>
    <row r="41" spans="2:7" ht="27.95" customHeight="1" thickTop="1" thickBot="1" x14ac:dyDescent="0.3">
      <c r="B41" s="32" t="s">
        <v>19</v>
      </c>
      <c r="C41" s="33" t="s">
        <v>84</v>
      </c>
      <c r="D41" s="52"/>
      <c r="E41" s="34">
        <v>834</v>
      </c>
      <c r="F41" s="34">
        <f>データ[[#This Row],[見積数量]]*データ[[#This Row],[単位あたりの見積費用]]</f>
        <v>0</v>
      </c>
      <c r="G41" s="35"/>
    </row>
    <row r="42" spans="2:7" ht="27.95" customHeight="1" thickTop="1" thickBot="1" x14ac:dyDescent="0.3">
      <c r="B42" s="28" t="s">
        <v>19</v>
      </c>
      <c r="C42" s="29" t="s">
        <v>53</v>
      </c>
      <c r="D42" s="51"/>
      <c r="E42" s="30">
        <v>600</v>
      </c>
      <c r="F42" s="30">
        <f>データ[[#This Row],[見積数量]]*データ[[#This Row],[単位あたりの見積費用]]</f>
        <v>0</v>
      </c>
      <c r="G42" s="31"/>
    </row>
    <row r="43" spans="2:7" ht="27.95" customHeight="1" thickTop="1" thickBot="1" x14ac:dyDescent="0.3">
      <c r="B43" s="32" t="s">
        <v>19</v>
      </c>
      <c r="C43" s="33" t="s">
        <v>54</v>
      </c>
      <c r="D43" s="52"/>
      <c r="E43" s="34">
        <v>200</v>
      </c>
      <c r="F43" s="34">
        <f>データ[[#This Row],[見積数量]]*データ[[#This Row],[単位あたりの見積費用]]</f>
        <v>0</v>
      </c>
      <c r="G43" s="35" t="s">
        <v>77</v>
      </c>
    </row>
    <row r="44" spans="2:7" ht="27.95" customHeight="1" thickTop="1" thickBot="1" x14ac:dyDescent="0.3">
      <c r="B44" s="28" t="s">
        <v>19</v>
      </c>
      <c r="C44" s="29" t="s">
        <v>55</v>
      </c>
      <c r="D44" s="51"/>
      <c r="E44" s="30">
        <v>100</v>
      </c>
      <c r="F44" s="30">
        <f>データ[[#This Row],[見積数量]]*データ[[#This Row],[単位あたりの見積費用]]</f>
        <v>0</v>
      </c>
      <c r="G44" s="31"/>
    </row>
    <row r="45" spans="2:7" ht="27.95" hidden="1" customHeight="1" thickTop="1" thickBot="1" x14ac:dyDescent="0.3">
      <c r="B45" s="32" t="s">
        <v>20</v>
      </c>
      <c r="C45" s="33" t="s">
        <v>56</v>
      </c>
      <c r="D45" s="52">
        <v>25</v>
      </c>
      <c r="E45" s="34">
        <v>10</v>
      </c>
      <c r="F45" s="34">
        <f>データ[[#This Row],[見積数量]]*データ[[#This Row],[単位あたりの見積費用]]</f>
        <v>250</v>
      </c>
      <c r="G45" s="35" t="s">
        <v>78</v>
      </c>
    </row>
    <row r="46" spans="2:7" ht="27.95" hidden="1" customHeight="1" thickTop="1" thickBot="1" x14ac:dyDescent="0.3">
      <c r="B46" s="28" t="s">
        <v>20</v>
      </c>
      <c r="C46" s="29" t="s">
        <v>57</v>
      </c>
      <c r="D46" s="51">
        <v>25</v>
      </c>
      <c r="E46" s="30">
        <v>5</v>
      </c>
      <c r="F46" s="30">
        <f>データ[[#This Row],[見積数量]]*データ[[#This Row],[単位あたりの見積費用]]</f>
        <v>125</v>
      </c>
      <c r="G46" s="31" t="s">
        <v>78</v>
      </c>
    </row>
    <row r="47" spans="2:7" ht="27.95" hidden="1" customHeight="1" thickTop="1" thickBot="1" x14ac:dyDescent="0.3">
      <c r="B47" s="32" t="s">
        <v>21</v>
      </c>
      <c r="C47" s="33" t="s">
        <v>58</v>
      </c>
      <c r="D47" s="52">
        <v>50</v>
      </c>
      <c r="E47" s="34">
        <v>8</v>
      </c>
      <c r="F47" s="34">
        <f>データ[[#This Row],[見積数量]]*データ[[#This Row],[単位あたりの見積費用]]</f>
        <v>400</v>
      </c>
      <c r="G47" s="35"/>
    </row>
    <row r="48" spans="2:7" ht="27.95" hidden="1" customHeight="1" thickTop="1" thickBot="1" x14ac:dyDescent="0.3">
      <c r="B48" s="28" t="s">
        <v>21</v>
      </c>
      <c r="C48" s="29" t="s">
        <v>59</v>
      </c>
      <c r="D48" s="51">
        <v>300</v>
      </c>
      <c r="E48" s="30">
        <v>3</v>
      </c>
      <c r="F48" s="30">
        <f>データ[[#This Row],[見積数量]]*データ[[#This Row],[単位あたりの見積費用]]</f>
        <v>900</v>
      </c>
      <c r="G48" s="31"/>
    </row>
    <row r="49" spans="2:7" ht="27.95" hidden="1" customHeight="1" thickTop="1" thickBot="1" x14ac:dyDescent="0.3">
      <c r="B49" s="32" t="s">
        <v>21</v>
      </c>
      <c r="C49" s="33" t="s">
        <v>60</v>
      </c>
      <c r="D49" s="52">
        <v>200</v>
      </c>
      <c r="E49" s="34">
        <v>2.5</v>
      </c>
      <c r="F49" s="34">
        <f>データ[[#This Row],[見積数量]]*データ[[#This Row],[単位あたりの見積費用]]</f>
        <v>500</v>
      </c>
      <c r="G49" s="35"/>
    </row>
    <row r="50" spans="2:7" ht="27.95" hidden="1" customHeight="1" thickTop="1" thickBot="1" x14ac:dyDescent="0.3">
      <c r="B50" s="28" t="s">
        <v>22</v>
      </c>
      <c r="C50" s="29" t="s">
        <v>61</v>
      </c>
      <c r="D50" s="51">
        <v>5000</v>
      </c>
      <c r="E50" s="30">
        <v>0.15</v>
      </c>
      <c r="F50" s="30">
        <f>データ[[#This Row],[見積数量]]*データ[[#This Row],[単位あたりの見積費用]]</f>
        <v>750</v>
      </c>
      <c r="G50" s="31"/>
    </row>
    <row r="51" spans="2:7" ht="27.95" hidden="1" customHeight="1" thickTop="1" thickBot="1" x14ac:dyDescent="0.3">
      <c r="B51" s="32" t="s">
        <v>22</v>
      </c>
      <c r="C51" s="33" t="s">
        <v>62</v>
      </c>
      <c r="D51" s="52">
        <v>15000</v>
      </c>
      <c r="E51" s="34">
        <v>0.04</v>
      </c>
      <c r="F51" s="34">
        <f>データ[[#This Row],[見積数量]]*データ[[#This Row],[単位あたりの見積費用]]</f>
        <v>600</v>
      </c>
      <c r="G51" s="35"/>
    </row>
    <row r="52" spans="2:7" ht="27.95" hidden="1" customHeight="1" thickTop="1" thickBot="1" x14ac:dyDescent="0.3">
      <c r="B52" s="28" t="s">
        <v>22</v>
      </c>
      <c r="C52" s="29" t="s">
        <v>63</v>
      </c>
      <c r="D52" s="51">
        <v>15000</v>
      </c>
      <c r="E52" s="30">
        <v>0.03</v>
      </c>
      <c r="F52" s="30">
        <f>データ[[#This Row],[見積数量]]*データ[[#This Row],[単位あたりの見積費用]]</f>
        <v>450</v>
      </c>
      <c r="G52" s="31"/>
    </row>
    <row r="53" spans="2:7" ht="27.95" hidden="1" customHeight="1" thickTop="1" thickBot="1" x14ac:dyDescent="0.3">
      <c r="B53" s="32" t="s">
        <v>22</v>
      </c>
      <c r="C53" s="33" t="s">
        <v>30</v>
      </c>
      <c r="D53" s="52">
        <v>2</v>
      </c>
      <c r="E53" s="34">
        <v>600</v>
      </c>
      <c r="F53" s="34">
        <f>データ[[#This Row],[見積数量]]*データ[[#This Row],[単位あたりの見積費用]]</f>
        <v>1200</v>
      </c>
      <c r="G53" s="35"/>
    </row>
    <row r="54" spans="2:7" ht="27.95" hidden="1" customHeight="1" thickTop="1" thickBot="1" x14ac:dyDescent="0.3">
      <c r="B54" s="28" t="s">
        <v>22</v>
      </c>
      <c r="C54" s="29" t="s">
        <v>31</v>
      </c>
      <c r="D54" s="51">
        <v>4</v>
      </c>
      <c r="E54" s="30">
        <v>300</v>
      </c>
      <c r="F54" s="30">
        <f>データ[[#This Row],[見積数量]]*データ[[#This Row],[単位あたりの見積費用]]</f>
        <v>1200</v>
      </c>
      <c r="G54" s="31"/>
    </row>
    <row r="55" spans="2:7" ht="27.95" hidden="1" customHeight="1" thickTop="1" thickBot="1" x14ac:dyDescent="0.3">
      <c r="B55" s="32" t="s">
        <v>22</v>
      </c>
      <c r="C55" s="33" t="s">
        <v>64</v>
      </c>
      <c r="D55" s="52">
        <v>6</v>
      </c>
      <c r="E55" s="34">
        <v>220</v>
      </c>
      <c r="F55" s="34">
        <f>データ[[#This Row],[見積数量]]*データ[[#This Row],[単位あたりの見積費用]]</f>
        <v>1320</v>
      </c>
      <c r="G55" s="35"/>
    </row>
    <row r="56" spans="2:7" ht="27.95" hidden="1" customHeight="1" thickTop="1" thickBot="1" x14ac:dyDescent="0.3">
      <c r="B56" s="28" t="s">
        <v>83</v>
      </c>
      <c r="C56" s="29" t="s">
        <v>65</v>
      </c>
      <c r="D56" s="51">
        <v>2</v>
      </c>
      <c r="E56" s="30">
        <v>556</v>
      </c>
      <c r="F56" s="30">
        <f>データ[[#This Row],[見積数量]]*データ[[#This Row],[単位あたりの見積費用]]</f>
        <v>1112</v>
      </c>
      <c r="G56" s="31"/>
    </row>
    <row r="57" spans="2:7" ht="27.95" hidden="1" customHeight="1" thickTop="1" thickBot="1" x14ac:dyDescent="0.3">
      <c r="B57" s="32" t="s">
        <v>83</v>
      </c>
      <c r="C57" s="33" t="s">
        <v>66</v>
      </c>
      <c r="D57" s="52">
        <v>3</v>
      </c>
      <c r="E57" s="34">
        <v>125</v>
      </c>
      <c r="F57" s="34">
        <f>データ[[#This Row],[見積数量]]*データ[[#This Row],[単位あたりの見積費用]]</f>
        <v>375</v>
      </c>
      <c r="G57" s="35"/>
    </row>
    <row r="58" spans="2:7" ht="27.95" hidden="1" customHeight="1" thickTop="1" thickBot="1" x14ac:dyDescent="0.3">
      <c r="B58" s="28" t="s">
        <v>23</v>
      </c>
      <c r="C58" s="29" t="s">
        <v>67</v>
      </c>
      <c r="D58" s="51">
        <v>3</v>
      </c>
      <c r="E58" s="30">
        <v>200</v>
      </c>
      <c r="F58" s="30">
        <f>データ[[#This Row],[見積数量]]*データ[[#This Row],[単位あたりの見積費用]]</f>
        <v>600</v>
      </c>
      <c r="G58" s="31"/>
    </row>
    <row r="59" spans="2:7" ht="27.95" hidden="1" customHeight="1" thickTop="1" thickBot="1" x14ac:dyDescent="0.3">
      <c r="B59" s="32" t="s">
        <v>23</v>
      </c>
      <c r="C59" s="33" t="s">
        <v>68</v>
      </c>
      <c r="D59" s="52">
        <v>4</v>
      </c>
      <c r="E59" s="34">
        <v>200</v>
      </c>
      <c r="F59" s="34">
        <f>データ[[#This Row],[見積数量]]*データ[[#This Row],[単位あたりの見積費用]]</f>
        <v>800</v>
      </c>
      <c r="G59" s="35"/>
    </row>
    <row r="60" spans="2:7" ht="27.95" hidden="1" customHeight="1" thickTop="1" thickBot="1" x14ac:dyDescent="0.3">
      <c r="B60" s="28" t="s">
        <v>23</v>
      </c>
      <c r="C60" s="29" t="s">
        <v>69</v>
      </c>
      <c r="D60" s="51">
        <v>6</v>
      </c>
      <c r="E60" s="30">
        <v>200</v>
      </c>
      <c r="F60" s="30">
        <f>データ[[#This Row],[見積数量]]*データ[[#This Row],[単位あたりの見積費用]]</f>
        <v>1200</v>
      </c>
      <c r="G60" s="31"/>
    </row>
    <row r="61" spans="2:7" ht="27.95" hidden="1" customHeight="1" thickTop="1" thickBot="1" x14ac:dyDescent="0.3">
      <c r="B61" s="32" t="s">
        <v>23</v>
      </c>
      <c r="C61" s="33" t="s">
        <v>70</v>
      </c>
      <c r="D61" s="53">
        <v>3</v>
      </c>
      <c r="E61" s="36">
        <v>200</v>
      </c>
      <c r="F61" s="36">
        <f>データ[[#This Row],[見積数量]]*データ[[#This Row],[単位あたりの見積費用]]</f>
        <v>600</v>
      </c>
      <c r="G61" s="37"/>
    </row>
    <row r="62" spans="2:7" ht="27.95" customHeight="1" thickTop="1" x14ac:dyDescent="0.25"/>
    <row r="63" spans="2:7" ht="27.95" customHeight="1" x14ac:dyDescent="0.25"/>
    <row r="64" spans="2:7" ht="27.95" customHeight="1" x14ac:dyDescent="0.25"/>
    <row r="65" ht="27.95" customHeight="1" x14ac:dyDescent="0.25"/>
    <row r="66" ht="27.95" customHeight="1" x14ac:dyDescent="0.25"/>
    <row r="67" ht="27.95" customHeight="1" x14ac:dyDescent="0.25"/>
    <row r="68" ht="27.95" customHeight="1" x14ac:dyDescent="0.25"/>
    <row r="69" ht="27.95" customHeight="1" x14ac:dyDescent="0.25"/>
    <row r="70" ht="27.95" customHeight="1" x14ac:dyDescent="0.25"/>
    <row r="71" ht="27.95" customHeight="1" x14ac:dyDescent="0.25"/>
    <row r="72" ht="27.95" customHeight="1" x14ac:dyDescent="0.25"/>
    <row r="73" ht="27.95" customHeight="1" x14ac:dyDescent="0.25"/>
    <row r="74" ht="27.95" customHeight="1" x14ac:dyDescent="0.25"/>
    <row r="75" ht="27.95" customHeight="1" x14ac:dyDescent="0.25"/>
    <row r="76" ht="27.95" customHeight="1" x14ac:dyDescent="0.25"/>
    <row r="77" ht="27.95" customHeight="1" x14ac:dyDescent="0.25"/>
    <row r="78" ht="27.95" customHeight="1" x14ac:dyDescent="0.25"/>
    <row r="79" ht="27.95" customHeight="1" x14ac:dyDescent="0.25"/>
    <row r="80" ht="27.95" customHeight="1" x14ac:dyDescent="0.25"/>
    <row r="81" ht="27.95" customHeight="1" x14ac:dyDescent="0.25"/>
    <row r="82" ht="27.95" customHeight="1" x14ac:dyDescent="0.25"/>
    <row r="83" ht="27.95" customHeight="1" x14ac:dyDescent="0.25"/>
    <row r="84" ht="27.95" customHeight="1" x14ac:dyDescent="0.25"/>
    <row r="85" ht="27.95" customHeight="1" x14ac:dyDescent="0.25"/>
    <row r="86" ht="27.95" customHeight="1" x14ac:dyDescent="0.25"/>
    <row r="87" ht="27.95" customHeight="1" x14ac:dyDescent="0.25"/>
    <row r="88" ht="27.95" customHeight="1" x14ac:dyDescent="0.25"/>
  </sheetData>
  <mergeCells count="4">
    <mergeCell ref="B7:C7"/>
    <mergeCell ref="B5:C5"/>
    <mergeCell ref="B6:C6"/>
    <mergeCell ref="B4:C4"/>
  </mergeCells>
  <phoneticPr fontId="16"/>
  <conditionalFormatting sqref="A1:A8">
    <cfRule type="expression" dxfId="3" priority="1">
      <formula>ShowInstructionsText&lt;&gt;"Show additional instructions text"</formula>
    </cfRule>
  </conditionalFormatting>
  <conditionalFormatting sqref="A10">
    <cfRule type="expression" dxfId="2" priority="4">
      <formula>ShowInstructionsText&lt;&gt;"Show additional instructions text"</formula>
    </cfRule>
  </conditionalFormatting>
  <dataValidations count="9">
    <dataValidation allowBlank="1" showInputMessage="1" showErrorMessage="1" prompt="このワークシートでは、マーケティング予算計画を作成します。この列の各セルには、ワークシートの使い方についての役立つ説明が記載されています。下矢印を押してスタートしましょう。" sqref="A1" xr:uid="{BFDE9109-43BB-4711-A967-2826D63005A9}"/>
    <dataValidation allowBlank="1" showInputMessage="1" showErrorMessage="1" prompt="このブックのタイトルが右のセルに表示されます。" sqref="A2" xr:uid="{35924CDD-E16D-40D8-8E3A-3D8011791253}"/>
    <dataValidation allowBlank="1" showInputMessage="1" showErrorMessage="1" prompt="プライマリ カテゴリでデータ テーブルをフィルターするスライサーは、セル E4 にあります。" sqref="A3" xr:uid="{BE37A8E6-CDE2-43A9-9019-EC6092622EA1}"/>
    <dataValidation allowBlank="1" showInputMessage="1" showErrorMessage="1" prompt="セル D4 に出席者数を入力します。" sqref="A4" xr:uid="{1C2DEBAB-0852-4151-AC02-70F5A4D789C3}"/>
    <dataValidation allowBlank="1" showInputMessage="1" showErrorMessage="1" prompt="右のセルから始まるデータの表に詳細を入力します。" sqref="A10" xr:uid="{AC59655B-EFB9-495A-BF19-1523EAF0C402}"/>
    <dataValidation allowBlank="1" showInputMessage="1" showErrorMessage="1" prompt="イベントのコスト​​はセル D5 で自動的に計算されます。" sqref="A5" xr:uid="{6AF73D14-EDA2-49FF-8606-B8376703037E}"/>
    <dataValidation allowBlank="1" showInputMessage="1" showErrorMessage="1" prompt="1 人あたりのイベント費用はセル D6 で自動的に計算されます。" sqref="A6" xr:uid="{2F9D8925-76E5-4656-A4CD-DA9B7AE57323}"/>
    <dataValidation allowBlank="1" showInputMessage="1" showErrorMessage="1" prompt="見積もりのマーケティング総計はセル D7 で自動的に計算されます。" sqref="A7" xr:uid="{5FF973AA-ACF9-4350-8D8C-622A1E3BD455}"/>
    <dataValidation allowBlank="1" showInputMessage="1" showErrorMessage="1" prompt="小計はセル D8 で自動的に計算されます。次の手順はセル A10 に表示されます。" sqref="A8" xr:uid="{DA408D57-1F52-4EAC-998A-DE555C6487B4}"/>
  </dataValidations>
  <printOptions horizontalCentered="1"/>
  <pageMargins left="0.4" right="0.4" top="0.4" bottom="0.4" header="0.25" footer="0.25"/>
  <pageSetup paperSize="9" scale="50" fitToHeight="0" orientation="portrait" r:id="rId1"/>
  <headerFooter differentFirst="1">
    <oddFooter>&amp;CPage &amp;P of &amp;N</oddFooter>
  </headerFooter>
  <ignoredErrors>
    <ignoredError sqref="D5 D7" emptyCellReference="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autoPageBreaks="0" fitToPage="1"/>
  </sheetPr>
  <dimension ref="A1:O30"/>
  <sheetViews>
    <sheetView showGridLines="0" zoomScaleNormal="100" workbookViewId="0"/>
  </sheetViews>
  <sheetFormatPr defaultColWidth="9" defaultRowHeight="14.25" x14ac:dyDescent="0.25"/>
  <cols>
    <col min="1" max="1" width="3.25" style="8" customWidth="1"/>
    <col min="2" max="2" width="21.5" style="38" customWidth="1"/>
    <col min="3" max="4" width="20.625" style="38" customWidth="1"/>
    <col min="5" max="5" width="15.25" style="38" customWidth="1"/>
    <col min="6" max="13" width="15.625" style="38" customWidth="1"/>
    <col min="14" max="16384" width="9" style="38"/>
  </cols>
  <sheetData>
    <row r="1" spans="1:15" ht="15" customHeight="1" x14ac:dyDescent="0.25">
      <c r="A1" s="5"/>
      <c r="B1" s="3"/>
      <c r="C1" s="3"/>
      <c r="D1" s="3"/>
      <c r="E1" s="3"/>
      <c r="F1" s="3"/>
      <c r="G1" s="3"/>
      <c r="H1" s="4"/>
    </row>
    <row r="2" spans="1:15" s="42" customFormat="1" ht="36.75" customHeight="1" x14ac:dyDescent="0.25">
      <c r="A2" s="5"/>
      <c r="B2" s="65" t="s">
        <v>7</v>
      </c>
      <c r="C2" s="39"/>
      <c r="D2" s="39"/>
      <c r="E2" s="39"/>
      <c r="F2" s="39"/>
      <c r="G2" s="40"/>
      <c r="H2" s="39"/>
      <c r="I2" s="41"/>
      <c r="J2" s="41"/>
      <c r="K2" s="41"/>
      <c r="L2" s="41"/>
      <c r="M2" s="41"/>
    </row>
    <row r="3" spans="1:15" s="42" customFormat="1" ht="12.75" customHeight="1" x14ac:dyDescent="0.25">
      <c r="A3" s="5"/>
      <c r="B3" s="39"/>
      <c r="C3" s="39"/>
      <c r="D3" s="39"/>
      <c r="E3" s="39"/>
      <c r="F3" s="39"/>
      <c r="G3" s="40"/>
      <c r="H3" s="39"/>
      <c r="I3" s="41"/>
      <c r="J3" s="41"/>
      <c r="K3" s="41"/>
      <c r="L3" s="41"/>
      <c r="M3" s="41"/>
    </row>
    <row r="4" spans="1:15" s="43" customFormat="1" ht="15.75" x14ac:dyDescent="0.25">
      <c r="B4" s="44"/>
      <c r="C4" s="62" t="s">
        <v>13</v>
      </c>
      <c r="D4" s="57"/>
      <c r="E4" s="58"/>
      <c r="F4" s="57"/>
      <c r="G4" s="58"/>
      <c r="H4" s="57"/>
      <c r="I4" s="58"/>
      <c r="J4" s="57"/>
      <c r="K4" s="58"/>
      <c r="L4" s="57"/>
      <c r="M4" s="58"/>
      <c r="N4" s="12"/>
      <c r="O4" s="12"/>
    </row>
    <row r="5" spans="1:15" s="43" customFormat="1" ht="28.5" x14ac:dyDescent="0.25">
      <c r="A5" s="8"/>
      <c r="B5" s="44"/>
      <c r="C5" s="63" t="s">
        <v>19</v>
      </c>
      <c r="D5" s="59" t="s">
        <v>22</v>
      </c>
      <c r="E5" s="61" t="s">
        <v>18</v>
      </c>
      <c r="F5" s="59" t="s">
        <v>17</v>
      </c>
      <c r="G5" s="61" t="s">
        <v>20</v>
      </c>
      <c r="H5" s="59" t="s">
        <v>16</v>
      </c>
      <c r="I5" s="61" t="s">
        <v>21</v>
      </c>
      <c r="J5" s="59" t="s">
        <v>23</v>
      </c>
      <c r="K5" s="61" t="s">
        <v>15</v>
      </c>
      <c r="L5" s="59" t="s">
        <v>14</v>
      </c>
      <c r="M5" s="60" t="s">
        <v>80</v>
      </c>
      <c r="N5" s="12"/>
      <c r="O5" s="12"/>
    </row>
    <row r="6" spans="1:15" ht="22.5" customHeight="1" x14ac:dyDescent="0.25">
      <c r="B6" s="45" t="s">
        <v>74</v>
      </c>
      <c r="C6" s="46">
        <v>0</v>
      </c>
      <c r="D6" s="46">
        <v>7007</v>
      </c>
      <c r="E6" s="46">
        <v>357</v>
      </c>
      <c r="F6" s="46">
        <v>25650</v>
      </c>
      <c r="G6" s="46">
        <v>2500</v>
      </c>
      <c r="H6" s="46">
        <v>375</v>
      </c>
      <c r="I6" s="46">
        <v>254</v>
      </c>
      <c r="J6" s="46">
        <v>1800</v>
      </c>
      <c r="K6" s="46">
        <v>3200</v>
      </c>
      <c r="L6" s="46">
        <v>7100</v>
      </c>
      <c r="M6" s="46">
        <v>48243</v>
      </c>
    </row>
    <row r="7" spans="1:15" x14ac:dyDescent="0.25">
      <c r="B7" s="12"/>
      <c r="C7" s="12"/>
      <c r="D7" s="12"/>
      <c r="E7" s="12"/>
    </row>
    <row r="8" spans="1:15" s="42" customFormat="1" ht="291.75" customHeight="1" x14ac:dyDescent="0.25">
      <c r="A8" s="5"/>
      <c r="B8" s="41" t="s">
        <v>79</v>
      </c>
      <c r="C8" s="12"/>
      <c r="D8" s="12"/>
      <c r="E8" s="12"/>
      <c r="F8" s="41"/>
      <c r="G8" s="41"/>
      <c r="H8" s="41"/>
      <c r="I8" s="41"/>
      <c r="J8" s="41"/>
      <c r="K8" s="41"/>
      <c r="L8" s="41"/>
      <c r="M8" s="41"/>
    </row>
    <row r="9" spans="1:15" x14ac:dyDescent="0.25">
      <c r="B9" s="41"/>
      <c r="C9" s="12"/>
      <c r="D9" s="12"/>
      <c r="E9" s="12"/>
      <c r="F9" s="41"/>
      <c r="G9" s="41"/>
      <c r="H9" s="41"/>
      <c r="I9" s="41"/>
      <c r="J9" s="41"/>
      <c r="K9" s="41"/>
      <c r="L9" s="41"/>
      <c r="M9" s="41"/>
    </row>
    <row r="10" spans="1:15" x14ac:dyDescent="0.25">
      <c r="B10" s="41"/>
      <c r="C10" s="12"/>
      <c r="D10" s="12"/>
      <c r="E10" s="12"/>
      <c r="F10" s="41"/>
      <c r="G10" s="41"/>
      <c r="H10" s="41"/>
      <c r="I10" s="41"/>
      <c r="J10" s="41"/>
      <c r="K10" s="41"/>
      <c r="L10" s="41"/>
      <c r="M10" s="41"/>
    </row>
    <row r="11" spans="1:15" x14ac:dyDescent="0.25">
      <c r="B11" s="41"/>
      <c r="C11" s="12"/>
      <c r="D11" s="12"/>
      <c r="E11" s="12"/>
      <c r="F11" s="41"/>
      <c r="G11" s="41"/>
      <c r="H11" s="41"/>
      <c r="I11" s="41"/>
      <c r="J11" s="41"/>
      <c r="K11" s="41"/>
      <c r="L11" s="41"/>
      <c r="M11" s="41"/>
    </row>
    <row r="12" spans="1:15" x14ac:dyDescent="0.25">
      <c r="B12" s="41"/>
      <c r="C12" s="12"/>
      <c r="D12" s="12"/>
      <c r="E12" s="12"/>
      <c r="F12" s="41"/>
      <c r="G12" s="41"/>
      <c r="H12" s="41"/>
      <c r="I12" s="41"/>
      <c r="J12" s="41"/>
      <c r="K12" s="41"/>
      <c r="L12" s="41"/>
      <c r="M12" s="41"/>
    </row>
    <row r="13" spans="1:15" x14ac:dyDescent="0.25">
      <c r="B13" s="41"/>
      <c r="C13" s="12"/>
      <c r="D13" s="12"/>
      <c r="E13" s="12"/>
      <c r="F13" s="41"/>
      <c r="G13" s="41"/>
      <c r="H13" s="41"/>
      <c r="I13" s="41"/>
      <c r="J13" s="41"/>
      <c r="K13" s="41"/>
      <c r="L13" s="41"/>
      <c r="M13" s="41"/>
    </row>
    <row r="14" spans="1:15" x14ac:dyDescent="0.25">
      <c r="B14" s="41"/>
      <c r="C14" s="12"/>
      <c r="D14" s="12"/>
      <c r="E14" s="12"/>
      <c r="F14" s="41"/>
      <c r="G14" s="41"/>
      <c r="H14" s="41"/>
      <c r="I14" s="41"/>
      <c r="J14" s="41"/>
      <c r="K14" s="41"/>
      <c r="L14" s="41"/>
      <c r="M14" s="41"/>
    </row>
    <row r="15" spans="1:15" x14ac:dyDescent="0.25">
      <c r="B15" s="41"/>
      <c r="C15" s="12"/>
      <c r="D15" s="12"/>
      <c r="E15" s="12"/>
      <c r="F15" s="41"/>
      <c r="G15" s="41"/>
      <c r="H15" s="41"/>
      <c r="I15" s="41"/>
      <c r="J15" s="41"/>
      <c r="K15" s="41"/>
      <c r="L15" s="41"/>
      <c r="M15" s="41"/>
    </row>
    <row r="16" spans="1:15" x14ac:dyDescent="0.25">
      <c r="B16" s="41"/>
      <c r="C16" s="12"/>
      <c r="D16" s="12"/>
      <c r="E16" s="12"/>
      <c r="F16" s="41"/>
      <c r="G16" s="41"/>
      <c r="H16" s="41"/>
      <c r="I16" s="41"/>
      <c r="J16" s="41"/>
      <c r="K16" s="41"/>
      <c r="L16" s="41"/>
      <c r="M16" s="41"/>
    </row>
    <row r="17" spans="2:13" x14ac:dyDescent="0.25">
      <c r="B17" s="41"/>
      <c r="C17" s="12"/>
      <c r="D17" s="12"/>
      <c r="E17" s="12"/>
      <c r="F17" s="41"/>
      <c r="G17" s="41"/>
      <c r="H17" s="41"/>
      <c r="I17" s="41"/>
      <c r="J17" s="41"/>
      <c r="K17" s="41"/>
      <c r="L17" s="41"/>
      <c r="M17" s="41"/>
    </row>
    <row r="18" spans="2:13" x14ac:dyDescent="0.25">
      <c r="B18" s="41"/>
      <c r="C18" s="12"/>
      <c r="D18" s="12"/>
      <c r="E18" s="12"/>
      <c r="F18" s="41"/>
      <c r="G18" s="41"/>
      <c r="H18" s="41"/>
      <c r="I18" s="41"/>
      <c r="J18" s="41"/>
      <c r="K18" s="41"/>
      <c r="L18" s="41"/>
      <c r="M18" s="41"/>
    </row>
    <row r="19" spans="2:13" x14ac:dyDescent="0.25">
      <c r="B19" s="41"/>
      <c r="C19" s="12"/>
      <c r="D19" s="12"/>
      <c r="E19" s="12"/>
      <c r="F19" s="41"/>
      <c r="G19" s="41"/>
      <c r="H19" s="41"/>
      <c r="I19" s="41"/>
      <c r="J19" s="41"/>
      <c r="K19" s="41"/>
      <c r="L19" s="41"/>
      <c r="M19" s="41"/>
    </row>
    <row r="20" spans="2:13" x14ac:dyDescent="0.25">
      <c r="B20" s="41"/>
      <c r="C20" s="12"/>
      <c r="D20" s="12"/>
      <c r="E20" s="12"/>
      <c r="F20" s="41"/>
      <c r="G20" s="41"/>
      <c r="H20" s="41"/>
      <c r="I20" s="41"/>
      <c r="J20" s="41"/>
      <c r="K20" s="41"/>
      <c r="L20" s="41"/>
      <c r="M20" s="41"/>
    </row>
    <row r="21" spans="2:13" x14ac:dyDescent="0.25">
      <c r="B21" s="41"/>
      <c r="C21" s="12"/>
      <c r="D21" s="12"/>
      <c r="E21" s="12"/>
      <c r="F21" s="41"/>
      <c r="G21" s="41"/>
      <c r="H21" s="41"/>
      <c r="I21" s="41"/>
      <c r="J21" s="41"/>
      <c r="K21" s="41"/>
      <c r="L21" s="41"/>
      <c r="M21" s="41"/>
    </row>
    <row r="22" spans="2:13" x14ac:dyDescent="0.25">
      <c r="B22" s="41"/>
      <c r="C22" s="41"/>
      <c r="D22" s="41"/>
      <c r="E22" s="41"/>
      <c r="F22" s="41"/>
      <c r="G22" s="41"/>
      <c r="H22" s="41"/>
      <c r="I22" s="41"/>
      <c r="J22" s="41"/>
      <c r="K22" s="41"/>
      <c r="L22" s="41"/>
      <c r="M22" s="41"/>
    </row>
    <row r="23" spans="2:13" x14ac:dyDescent="0.25">
      <c r="B23" s="41"/>
      <c r="C23" s="41"/>
      <c r="D23" s="41"/>
      <c r="E23" s="41"/>
      <c r="F23" s="41"/>
      <c r="G23" s="41"/>
      <c r="H23" s="41"/>
      <c r="I23" s="41"/>
      <c r="J23" s="41"/>
      <c r="K23" s="41"/>
      <c r="L23" s="41"/>
      <c r="M23" s="41"/>
    </row>
    <row r="24" spans="2:13" x14ac:dyDescent="0.25">
      <c r="B24" s="41"/>
      <c r="C24" s="41"/>
      <c r="D24" s="41"/>
      <c r="E24" s="41"/>
      <c r="F24" s="41"/>
      <c r="G24" s="41"/>
      <c r="H24" s="41"/>
      <c r="I24" s="41"/>
      <c r="J24" s="41"/>
      <c r="K24" s="41"/>
      <c r="L24" s="41"/>
      <c r="M24" s="41"/>
    </row>
    <row r="25" spans="2:13" x14ac:dyDescent="0.25">
      <c r="B25" s="41"/>
      <c r="C25" s="41"/>
      <c r="D25" s="41"/>
      <c r="E25" s="41"/>
      <c r="F25" s="41"/>
      <c r="G25" s="41"/>
      <c r="H25" s="41"/>
      <c r="I25" s="41"/>
      <c r="J25" s="41"/>
      <c r="K25" s="41"/>
      <c r="L25" s="41"/>
      <c r="M25" s="41"/>
    </row>
    <row r="26" spans="2:13" x14ac:dyDescent="0.25">
      <c r="B26" s="41"/>
      <c r="C26" s="41"/>
      <c r="D26" s="41"/>
      <c r="E26" s="41"/>
      <c r="F26" s="41"/>
      <c r="G26" s="41"/>
      <c r="H26" s="41"/>
      <c r="I26" s="41"/>
      <c r="J26" s="41"/>
      <c r="K26" s="41"/>
      <c r="L26" s="41"/>
      <c r="M26" s="41"/>
    </row>
    <row r="27" spans="2:13" x14ac:dyDescent="0.25">
      <c r="B27" s="41"/>
      <c r="C27" s="41"/>
      <c r="D27" s="41"/>
      <c r="E27" s="41"/>
      <c r="F27" s="41"/>
      <c r="G27" s="41"/>
      <c r="H27" s="41"/>
      <c r="I27" s="41"/>
      <c r="J27" s="41"/>
      <c r="K27" s="41"/>
      <c r="L27" s="41"/>
      <c r="M27" s="41"/>
    </row>
    <row r="28" spans="2:13" x14ac:dyDescent="0.25">
      <c r="B28" s="41"/>
      <c r="C28" s="41"/>
      <c r="D28" s="41"/>
      <c r="E28" s="41"/>
      <c r="F28" s="41"/>
      <c r="G28" s="41"/>
      <c r="H28" s="41"/>
      <c r="I28" s="41"/>
      <c r="J28" s="41"/>
      <c r="K28" s="41"/>
      <c r="L28" s="41"/>
      <c r="M28" s="41"/>
    </row>
    <row r="29" spans="2:13" x14ac:dyDescent="0.25">
      <c r="B29" s="41"/>
      <c r="C29" s="41"/>
      <c r="D29" s="41"/>
      <c r="E29" s="41"/>
      <c r="F29" s="41"/>
      <c r="G29" s="41"/>
      <c r="H29" s="41"/>
      <c r="I29" s="41"/>
      <c r="J29" s="41"/>
      <c r="K29" s="41"/>
      <c r="L29" s="41"/>
      <c r="M29" s="41"/>
    </row>
    <row r="30" spans="2:13" x14ac:dyDescent="0.25">
      <c r="B30" s="41"/>
      <c r="C30" s="41"/>
      <c r="D30" s="41"/>
      <c r="E30" s="41"/>
      <c r="F30" s="41"/>
      <c r="G30" s="41"/>
      <c r="H30" s="41"/>
      <c r="I30" s="41"/>
      <c r="J30" s="41"/>
      <c r="K30" s="41"/>
      <c r="L30" s="41"/>
      <c r="M30" s="41"/>
    </row>
  </sheetData>
  <phoneticPr fontId="16"/>
  <conditionalFormatting sqref="A1:A2 A8">
    <cfRule type="expression" dxfId="1" priority="2">
      <formula>ShowInstructionsText&lt;&gt;"Show additional instructions text"</formula>
    </cfRule>
  </conditionalFormatting>
  <conditionalFormatting sqref="A6">
    <cfRule type="expression" dxfId="0" priority="1">
      <formula>ShowInstructionsText&lt;&gt;"Show additional instructions text"</formula>
    </cfRule>
  </conditionalFormatting>
  <dataValidations count="4">
    <dataValidation allowBlank="1" showInputMessage="1" showErrorMessage="1" prompt="このワークシートには、ピボットテーブルとカテゴリ グラフが表示されます。この列のセルには、このワークシートの使い方に関する役立つ情報があります。下矢印を押してスタートしましょう。" sqref="A1" xr:uid="{7A6DE1B8-CB23-42FD-8E05-571193A557EF}"/>
    <dataValidation allowBlank="1" showInputMessage="1" showErrorMessage="1" prompt="このブックのタイトルが右のセルに表示されます。" sqref="A2" xr:uid="{B0E2236F-0FDB-4830-9957-9601985A7B6A}"/>
    <dataValidation allowBlank="1" showInputMessage="1" showErrorMessage="1" prompt="プライマリ カテゴリとその見積小計を表示した列のピボットグラフは、右のセルに表示されます。" sqref="A8" xr:uid="{0239B3D2-4E6E-461F-A66F-B3B8D76587F5}"/>
    <dataValidation allowBlank="1" showInputMessage="1" showErrorMessage="1" prompt="プライマリ カテゴリとその小計が表示されている概要ピボットテーブルは、セル C6 から始まっています。次の手順は、セル A8 に表示されます。" sqref="A6" xr:uid="{02CA16EC-086B-4C48-B831-FC88351EDA96}"/>
  </dataValidations>
  <printOptions horizontalCentered="1"/>
  <pageMargins left="0.4" right="0.4" top="0.4" bottom="0.4" header="0.3" footer="0.3"/>
  <pageSetup paperSize="9" scale="49" fitToHeight="0" orientation="landscape" r:id="rId2"/>
  <drawing r:id="rId3"/>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9867AD84-EF96-4FBA-90A2-10FD934A31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1491F0DE-BAD5-4C2C-9978-5D139D3C4556}">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458A8DCD-3880-43DF-865C-AF9B88BEBD9D}">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TM04099101</ap:Template>
  <ap:DocSecurity>0</ap:DocSecurity>
  <ap:ScaleCrop>false</ap:ScaleCrop>
  <ap:HeadingPairs>
    <vt:vector baseType="variant" size="4">
      <vt:variant>
        <vt:lpstr>ワークシート</vt:lpstr>
      </vt:variant>
      <vt:variant>
        <vt:i4>3</vt:i4>
      </vt:variant>
      <vt:variant>
        <vt:lpstr>名前付き一覧</vt:lpstr>
      </vt:variant>
      <vt:variant>
        <vt:i4>4</vt:i4>
      </vt:variant>
    </vt:vector>
  </ap:HeadingPairs>
  <ap:TitlesOfParts>
    <vt:vector baseType="lpstr" size="7">
      <vt:lpstr>開始</vt:lpstr>
      <vt:lpstr>マーケティング予算計画</vt:lpstr>
      <vt:lpstr>カテゴリ グラフ</vt:lpstr>
      <vt:lpstr>マーケティング予算計画!Print_Area</vt:lpstr>
      <vt:lpstr>マーケティング予算計画!Print_Titles</vt:lpstr>
      <vt:lpstr>イベントのコスト</vt:lpstr>
      <vt:lpstr>出席者数</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2022-11-23T06:34:23Z</dcterms:created>
  <dcterms:modified xsi:type="dcterms:W3CDTF">2023-03-30T10:28:57Z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