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worksheets/sheet72.xml" ContentType="application/vnd.openxmlformats-officedocument.spreadsheetml.worksheet+xml"/>
  <Override PartName="/xl/tables/table72.xml" ContentType="application/vnd.openxmlformats-officedocument.spreadsheetml.table+xml"/>
  <Override PartName="/xl/worksheets/sheet23.xml" ContentType="application/vnd.openxmlformats-officedocument.spreadsheetml.worksheet+xml"/>
  <Override PartName="/xl/tables/table23.xml" ContentType="application/vnd.openxmlformats-officedocument.spreadsheetml.table+xml"/>
  <Override PartName="/xl/worksheets/sheet14.xml" ContentType="application/vnd.openxmlformats-officedocument.spreadsheetml.worksheet+xml"/>
  <Override PartName="/xl/tables/table14.xml" ContentType="application/vnd.openxmlformats-officedocument.spreadsheetml.table+xml"/>
  <Override PartName="/xl/worksheets/sheet65.xml" ContentType="application/vnd.openxmlformats-officedocument.spreadsheetml.worksheet+xml"/>
  <Override PartName="/xl/tables/table65.xml" ContentType="application/vnd.openxmlformats-officedocument.spreadsheetml.table+xml"/>
  <Override PartName="/xl/calcChain.xml" ContentType="application/vnd.openxmlformats-officedocument.spreadsheetml.calcChain+xml"/>
  <Override PartName="/xl/worksheets/sheet56.xml" ContentType="application/vnd.openxmlformats-officedocument.spreadsheetml.worksheet+xml"/>
  <Override PartName="/xl/tables/table56.xml" ContentType="application/vnd.openxmlformats-officedocument.spreadsheetml.table+xml"/>
  <Override PartName="/xl/sharedStrings.xml" ContentType="application/vnd.openxmlformats-officedocument.spreadsheetml.sharedStrings+xml"/>
  <Override PartName="/xl/worksheets/sheet47.xml" ContentType="application/vnd.openxmlformats-officedocument.spreadsheetml.worksheet+xml"/>
  <Override PartName="/xl/tables/table47.xml" ContentType="application/vnd.openxmlformats-officedocument.spreadsheetml.table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bug1766694-fictioiusName\ja-JP\target\"/>
    </mc:Choice>
  </mc:AlternateContent>
  <bookViews>
    <workbookView xWindow="0" yWindow="0" windowWidth="32910" windowHeight="14820"/>
  </bookViews>
  <sheets>
    <sheet name="月曜日" sheetId="1" r:id="rId1"/>
    <sheet name="火曜日" sheetId="2" r:id="rId2"/>
    <sheet name="水曜日" sheetId="11" r:id="rId3"/>
    <sheet name="木曜日" sheetId="12" r:id="rId4"/>
    <sheet name="金曜日" sheetId="13" r:id="rId5"/>
    <sheet name="土曜日" sheetId="14" r:id="rId6"/>
    <sheet name="日曜日" sheetId="15" r:id="rId7"/>
  </sheets>
  <definedNames>
    <definedName name="_xlnm.Print_Titles" localSheetId="1">火曜日!$2:$4</definedName>
    <definedName name="_xlnm.Print_Titles" localSheetId="4">金曜日!$2:$4</definedName>
    <definedName name="_xlnm.Print_Titles" localSheetId="0">月曜日!$2:$4</definedName>
    <definedName name="_xlnm.Print_Titles" localSheetId="2">水曜日!$2:$4</definedName>
    <definedName name="_xlnm.Print_Titles" localSheetId="5">土曜日!$2:$4</definedName>
    <definedName name="_xlnm.Print_Titles" localSheetId="6">日曜日!$2:$4</definedName>
    <definedName name="_xlnm.Print_Titles" localSheetId="3">木曜日!$2:$4</definedName>
    <definedName name="RowTitleRegion1.L3">月曜日!$C$2</definedName>
    <definedName name="RowTitleRegion2..L3">火曜日!$C$2</definedName>
    <definedName name="RowTitleRegion3..L3" localSheetId="2">水曜日!$C$2</definedName>
    <definedName name="RowTitleRegion4..L3" localSheetId="3">木曜日!$C$2</definedName>
    <definedName name="RowTitleRegion5..L3" localSheetId="4">金曜日!$C$2</definedName>
    <definedName name="RowTitleRegion6..L3" localSheetId="5">土曜日!$C$2</definedName>
    <definedName name="RowTitleRegion7..L3" localSheetId="6">日曜日!$C$2</definedName>
    <definedName name="Title1" localSheetId="3">月曜日[[#Headers],[従業員名]]</definedName>
    <definedName name="Title2">火曜日[[#Headers],[従業員名]]</definedName>
    <definedName name="Title3" localSheetId="2">水曜日[[#Headers],[従業員名]]</definedName>
    <definedName name="Title4" localSheetId="3">木曜日[[#Headers],[従業員名]]</definedName>
    <definedName name="Title5" localSheetId="4">金曜日[[#Headers],[従業員名]]</definedName>
    <definedName name="Title6" localSheetId="5">土曜日[[#Headers],[従業員名]]</definedName>
    <definedName name="Title7" localSheetId="6">日曜日[[#Headers],[従業員名]]</definedName>
    <definedName name="シフト_スケジュール_タイトル">月曜日!$B$1</definedName>
    <definedName name="日付">月曜日!$L$2</definedName>
    <definedName name="部署">月曜日!$L$3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5" l="1"/>
  <c r="L3" i="14"/>
  <c r="L3" i="13"/>
  <c r="L3" i="12"/>
  <c r="L3" i="11"/>
  <c r="L3" i="2"/>
  <c r="L2" i="15"/>
  <c r="L2" i="14"/>
  <c r="L2" i="13"/>
  <c r="L2" i="12"/>
  <c r="L2" i="11"/>
  <c r="L2" i="2"/>
  <c r="B1" i="15"/>
  <c r="B1" i="14"/>
  <c r="B1" i="13"/>
  <c r="B1" i="12"/>
  <c r="B1" i="11"/>
  <c r="B1" i="2"/>
  <c r="M6" i="15"/>
  <c r="M7" i="15"/>
  <c r="M8" i="15"/>
  <c r="M9" i="15"/>
  <c r="M10" i="15"/>
  <c r="M5" i="15"/>
  <c r="M6" i="14"/>
  <c r="M7" i="14"/>
  <c r="M8" i="14"/>
  <c r="M9" i="14"/>
  <c r="M10" i="14"/>
  <c r="M5" i="14"/>
  <c r="M6" i="13"/>
  <c r="M7" i="13"/>
  <c r="M8" i="13"/>
  <c r="M9" i="13"/>
  <c r="M10" i="13"/>
  <c r="M5" i="13"/>
  <c r="M6" i="12"/>
  <c r="M7" i="12"/>
  <c r="M8" i="12"/>
  <c r="M9" i="12"/>
  <c r="M10" i="12"/>
  <c r="M5" i="12"/>
  <c r="M6" i="11"/>
  <c r="M7" i="11"/>
  <c r="M8" i="11"/>
  <c r="M9" i="11"/>
  <c r="M10" i="11"/>
  <c r="M5" i="11"/>
  <c r="M6" i="2"/>
  <c r="M7" i="2"/>
  <c r="M8" i="2"/>
  <c r="M9" i="2"/>
  <c r="M10" i="2"/>
  <c r="M5" i="2"/>
  <c r="M6" i="1"/>
  <c r="M7" i="1"/>
  <c r="M8" i="1"/>
  <c r="M9" i="1"/>
  <c r="M10" i="1"/>
  <c r="M5" i="1"/>
</calcChain>
</file>

<file path=xl/sharedStrings.xml><?xml version="1.0" encoding="utf-8"?>
<sst xmlns="http://schemas.openxmlformats.org/spreadsheetml/2006/main" count="373" uniqueCount="77">
  <si>
    <t>月曜日</t>
  </si>
  <si>
    <t>従業員名</t>
  </si>
  <si>
    <t xml:space="preserve">週番号: </t>
  </si>
  <si>
    <t xml:space="preserve">部署名: </t>
  </si>
  <si>
    <t>マネージャー</t>
  </si>
  <si>
    <t>レジ</t>
  </si>
  <si>
    <t>フロント デスク</t>
  </si>
  <si>
    <t xml:space="preserve">フロント デスク </t>
  </si>
  <si>
    <t>日付</t>
  </si>
  <si>
    <t>部署</t>
  </si>
  <si>
    <t>病欠?</t>
  </si>
  <si>
    <t>合計</t>
  </si>
  <si>
    <t>火曜日</t>
  </si>
  <si>
    <t>病欠</t>
  </si>
  <si>
    <t>水曜日</t>
  </si>
  <si>
    <t>木曜日</t>
  </si>
  <si>
    <t>金曜日</t>
  </si>
  <si>
    <t>土曜日</t>
  </si>
  <si>
    <t>日曜日</t>
  </si>
  <si>
    <t>シフト スケジュール</t>
    <phoneticPr fontId="4"/>
  </si>
  <si>
    <t>7:00</t>
    <phoneticPr fontId="4"/>
  </si>
  <si>
    <t>13:00</t>
    <phoneticPr fontId="4"/>
  </si>
  <si>
    <t>14:00</t>
    <phoneticPr fontId="4"/>
  </si>
  <si>
    <t>15:00</t>
    <phoneticPr fontId="4"/>
  </si>
  <si>
    <t>12:00</t>
    <phoneticPr fontId="4"/>
  </si>
  <si>
    <t>11:00</t>
    <phoneticPr fontId="4"/>
  </si>
  <si>
    <t>10:00</t>
    <phoneticPr fontId="4"/>
  </si>
  <si>
    <t>9:00</t>
    <phoneticPr fontId="4"/>
  </si>
  <si>
    <t>8:00</t>
    <phoneticPr fontId="4"/>
  </si>
  <si>
    <t>7:00</t>
    <phoneticPr fontId="4"/>
  </si>
  <si>
    <t>8:00</t>
    <phoneticPr fontId="4"/>
  </si>
  <si>
    <t>9:00</t>
    <phoneticPr fontId="4"/>
  </si>
  <si>
    <t>10:00</t>
    <phoneticPr fontId="4"/>
  </si>
  <si>
    <t>11:00</t>
    <phoneticPr fontId="4"/>
  </si>
  <si>
    <t>12:00</t>
    <phoneticPr fontId="4"/>
  </si>
  <si>
    <t>13:00</t>
    <phoneticPr fontId="4"/>
  </si>
  <si>
    <t>14:00</t>
    <phoneticPr fontId="4"/>
  </si>
  <si>
    <t>15:00</t>
    <phoneticPr fontId="4"/>
  </si>
  <si>
    <t>7:00</t>
    <phoneticPr fontId="4"/>
  </si>
  <si>
    <t>8:00</t>
    <phoneticPr fontId="4"/>
  </si>
  <si>
    <t>9:00</t>
    <phoneticPr fontId="4"/>
  </si>
  <si>
    <t>10:00</t>
    <phoneticPr fontId="4"/>
  </si>
  <si>
    <t>11:00</t>
    <phoneticPr fontId="4"/>
  </si>
  <si>
    <t>12:00</t>
    <phoneticPr fontId="4"/>
  </si>
  <si>
    <t>13:00</t>
    <phoneticPr fontId="4"/>
  </si>
  <si>
    <t>14:00</t>
    <phoneticPr fontId="4"/>
  </si>
  <si>
    <t>15:00</t>
    <phoneticPr fontId="4"/>
  </si>
  <si>
    <t>8:00</t>
    <phoneticPr fontId="4"/>
  </si>
  <si>
    <t>10:00</t>
    <phoneticPr fontId="4"/>
  </si>
  <si>
    <t>12:00</t>
    <phoneticPr fontId="4"/>
  </si>
  <si>
    <t>14:00</t>
    <phoneticPr fontId="4"/>
  </si>
  <si>
    <t>7:00</t>
    <phoneticPr fontId="4"/>
  </si>
  <si>
    <t>9:00</t>
    <phoneticPr fontId="4"/>
  </si>
  <si>
    <t>11:00</t>
    <phoneticPr fontId="4"/>
  </si>
  <si>
    <t>12:00</t>
    <phoneticPr fontId="4"/>
  </si>
  <si>
    <t>13:00</t>
    <phoneticPr fontId="4"/>
  </si>
  <si>
    <t>14:00</t>
    <phoneticPr fontId="4"/>
  </si>
  <si>
    <t>15:00</t>
    <phoneticPr fontId="4"/>
  </si>
  <si>
    <t>9:00</t>
    <phoneticPr fontId="4"/>
  </si>
  <si>
    <t>10:00</t>
    <phoneticPr fontId="4"/>
  </si>
  <si>
    <t>11:00</t>
    <phoneticPr fontId="4"/>
  </si>
  <si>
    <t>12:00</t>
    <phoneticPr fontId="4"/>
  </si>
  <si>
    <t>14:00</t>
    <phoneticPr fontId="4"/>
  </si>
  <si>
    <t>15:00</t>
    <phoneticPr fontId="4"/>
  </si>
  <si>
    <t>7:00</t>
    <phoneticPr fontId="4"/>
  </si>
  <si>
    <t>9:00</t>
    <phoneticPr fontId="4"/>
  </si>
  <si>
    <t>10:00</t>
    <phoneticPr fontId="4"/>
  </si>
  <si>
    <t>11:00</t>
    <phoneticPr fontId="4"/>
  </si>
  <si>
    <t>12:00</t>
    <phoneticPr fontId="4"/>
  </si>
  <si>
    <t>14:00</t>
    <phoneticPr fontId="4"/>
  </si>
  <si>
    <t>15:00</t>
    <phoneticPr fontId="4"/>
  </si>
  <si>
    <t>原田綾乃</t>
  </si>
  <si>
    <t>内田順</t>
  </si>
  <si>
    <t>金子直紀</t>
  </si>
  <si>
    <t>境美貴</t>
  </si>
  <si>
    <t>小林良太</t>
  </si>
  <si>
    <t>鈴木莉子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</si>
</sst>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0_ "/>
  </numFmts>
  <fonts count="8" x14ac:knownFonts="1">
    <font>
      <sz val="11"/>
      <color theme="1" tint="0.24994659260841701"/>
      <name val="Meiryo UI"/>
      <family val="3"/>
      <charset val="128"/>
    </font>
    <font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6"/>
      <name val="ＭＳ Ｐゴシック"/>
      <family val="3"/>
      <charset val="128"/>
      <scheme val="minor"/>
    </font>
    <font>
      <b/>
      <sz val="24"/>
      <color theme="3" tint="-0.24994659260841701"/>
      <name val="Meiryo UI"/>
      <family val="3"/>
      <charset val="128"/>
    </font>
    <font>
      <sz val="11"/>
      <color theme="1" tint="0.24994659260841701"/>
      <name val="Meiryo UI"/>
      <family val="3"/>
      <charset val="128"/>
    </font>
    <font>
      <b/>
      <sz val="14"/>
      <color theme="3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>
      <alignment vertical="center" wrapText="1"/>
    </xf>
    <xf numFmtId="0" fontId="7" fillId="2" borderId="1" applyProtection="0">
      <alignment vertical="center"/>
    </xf>
    <xf numFmtId="0" fontId="6" fillId="2" borderId="1" applyProtection="0">
      <alignment horizontal="right" vertical="center"/>
    </xf>
    <xf numFmtId="0" fontId="1" fillId="3" borderId="0" applyNumberFormat="0" applyBorder="0" applyAlignment="0" applyProtection="0"/>
    <xf numFmtId="176" fontId="6" fillId="2" borderId="1">
      <alignment horizontal="left" vertical="center"/>
    </xf>
    <xf numFmtId="0" fontId="2" fillId="4" borderId="0" applyFill="0" applyBorder="0">
      <alignment horizontal="right" vertical="center"/>
    </xf>
    <xf numFmtId="0" fontId="5" fillId="0" borderId="0" applyFill="0" applyBorder="0" applyProtection="0">
      <alignment vertical="center"/>
    </xf>
    <xf numFmtId="0" fontId="6" fillId="2" borderId="0" applyProtection="0">
      <alignment horizontal="right" vertical="center"/>
    </xf>
    <xf numFmtId="0" fontId="6" fillId="2" borderId="0" applyNumberFormat="0" applyBorder="0" applyAlignment="0" applyProtection="0">
      <alignment vertical="center"/>
    </xf>
    <xf numFmtId="1" fontId="3" fillId="0" borderId="0" applyFont="0" applyFill="0" applyBorder="0" applyProtection="0">
      <alignment horizontal="right" vertical="center"/>
    </xf>
    <xf numFmtId="177" fontId="6" fillId="0" borderId="0" applyFill="0" applyBorder="0">
      <alignment vertical="center" wrapText="1"/>
    </xf>
    <xf numFmtId="20" fontId="6" fillId="0" borderId="0" applyFill="0" applyBorder="0" applyAlignment="0">
      <alignment vertical="center" wrapText="1"/>
    </xf>
  </cellStyleXfs>
  <cellXfs count="13">
    <xf numFmtId="0" fontId="0" fillId="0" borderId="0" xfId="0">
      <alignment vertical="center" wrapText="1"/>
    </xf>
    <xf numFmtId="0" fontId="5" fillId="0" borderId="0" xfId="6" applyFont="1">
      <alignment vertical="center"/>
    </xf>
    <xf numFmtId="0" fontId="6" fillId="0" borderId="0" xfId="0" applyFont="1">
      <alignment vertical="center" wrapText="1"/>
    </xf>
    <xf numFmtId="0" fontId="6" fillId="0" borderId="0" xfId="0" applyFont="1" applyFill="1" applyBorder="1">
      <alignment vertical="center" wrapText="1"/>
    </xf>
    <xf numFmtId="20" fontId="6" fillId="0" borderId="0" xfId="11" applyFont="1" applyFill="1" applyBorder="1">
      <alignment vertical="center" wrapText="1"/>
    </xf>
    <xf numFmtId="20" fontId="6" fillId="0" borderId="0" xfId="11" applyNumberFormat="1" applyFont="1" applyFill="1" applyBorder="1">
      <alignment vertical="center" wrapText="1"/>
    </xf>
    <xf numFmtId="177" fontId="6" fillId="0" borderId="0" xfId="10" applyNumberFormat="1" applyFont="1">
      <alignment vertical="center" wrapText="1"/>
    </xf>
    <xf numFmtId="176" fontId="6" fillId="2" borderId="1" xfId="4" applyNumberFormat="1" applyFont="1">
      <alignment horizontal="left" vertical="center"/>
    </xf>
    <xf numFmtId="0" fontId="6" fillId="2" borderId="0" xfId="8" applyFont="1" applyAlignment="1">
      <alignment vertical="center" wrapText="1"/>
    </xf>
    <xf numFmtId="0" fontId="7" fillId="2" borderId="1" xfId="1" applyFont="1">
      <alignment vertical="center"/>
    </xf>
    <xf numFmtId="0" fontId="6" fillId="2" borderId="1" xfId="2" applyFont="1">
      <alignment horizontal="right" vertical="center"/>
    </xf>
    <xf numFmtId="0" fontId="6" fillId="2" borderId="0" xfId="7" applyFont="1">
      <alignment horizontal="right" vertical="center"/>
    </xf>
    <xf numFmtId="176" fontId="6" fillId="2" borderId="1" xfId="4" applyFont="1">
      <alignment horizontal="left" vertical="center"/>
    </xf>
  </cellXfs>
  <cellStyles count="12">
    <cellStyle name="20% - アクセント 1" xfId="3" builtinId="30" customBuiltin="1"/>
    <cellStyle name="タイトル" xfId="6" builtinId="15" customBuiltin="1"/>
    <cellStyle name="ラベルのテキスト" xfId="5"/>
    <cellStyle name="見出し 1" xfId="1" builtinId="16" customBuiltin="1"/>
    <cellStyle name="見出し 2" xfId="2" builtinId="17" customBuiltin="1"/>
    <cellStyle name="見出し 3" xfId="7" builtinId="18" customBuiltin="1"/>
    <cellStyle name="見出し 4" xfId="8" builtinId="19" customBuiltin="1"/>
    <cellStyle name="時刻" xfId="11"/>
    <cellStyle name="集計" xfId="9" builtinId="25" customBuiltin="1"/>
    <cellStyle name="日付" xfId="4"/>
    <cellStyle name="番号​​" xfId="10"/>
    <cellStyle name="標準" xfId="0" builtinId="0" customBuiltin="1"/>
  </cellStyles>
  <dxfs count="146"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77" formatCode="0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77" formatCode="0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77" formatCode="0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77" formatCode="0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77" formatCode="0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77" formatCode="0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Meiryo UI"/>
        <family val="3"/>
        <charset val="128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  <numFmt numFmtId="177" formatCode="0_ "/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ont>
        <strike val="0"/>
        <outline val="0"/>
        <shadow val="0"/>
        <u val="none"/>
        <vertAlign val="baseline"/>
        <name val="Meiryo UI"/>
        <family val="3"/>
        <charset val="128"/>
        <scheme val="none"/>
      </font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theme="5" tint="-0.499984740745262"/>
      </font>
      <border>
        <top style="thin">
          <color theme="5"/>
        </top>
      </border>
    </dxf>
    <dxf>
      <font>
        <b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b/>
        <i val="0"/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4" tint="-0.499984740745262"/>
      </font>
      <border>
        <top style="thin">
          <color theme="4"/>
        </top>
      </border>
    </dxf>
    <dxf>
      <font>
        <b/>
        <i val="0"/>
        <color theme="4" tint="-0.499984740745262"/>
      </font>
      <border diagonalDown="1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  <border>
        <top style="thin">
          <color theme="9"/>
        </top>
      </border>
    </dxf>
    <dxf>
      <font>
        <b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  <border>
        <top style="thin">
          <color theme="8"/>
        </top>
      </border>
    </dxf>
    <dxf>
      <font>
        <b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5117038483843"/>
          <bgColor theme="7" tint="0.79998168889431442"/>
        </patternFill>
      </fill>
    </dxf>
    <dxf>
      <font>
        <b/>
        <i val="0"/>
        <color theme="7" tint="-0.499984740745262"/>
      </font>
    </dxf>
    <dxf>
      <font>
        <b/>
        <i val="0"/>
        <color theme="7" tint="-0.499984740745262"/>
      </font>
    </dxf>
    <dxf>
      <font>
        <b/>
        <color theme="7" tint="-0.249977111117893"/>
      </font>
      <border>
        <top style="thin">
          <color theme="7"/>
        </top>
      </border>
    </dxf>
    <dxf>
      <font>
        <b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theme="7" tint="-0.499984740745262"/>
      </font>
      <border>
        <top style="thin">
          <color theme="7"/>
        </top>
        <bottom style="thin">
          <color theme="7"/>
        </bottom>
      </border>
    </dxf>
  </dxfs>
  <tableStyles count="7" defaultTableStyle="TableStyleLight6" defaultPivotStyle="PivotStyleLight16">
    <tableStyle name="金曜日" pivot="0" count="6">
      <tableStyleElement type="wholeTable" dxfId="145"/>
      <tableStyleElement type="headerRow" dxfId="144"/>
      <tableStyleElement type="totalRow" dxfId="143"/>
      <tableStyleElement type="firstColumn" dxfId="142"/>
      <tableStyleElement type="lastColumn" dxfId="141"/>
      <tableStyleElement type="firstRowStripe" dxfId="140"/>
    </tableStyle>
    <tableStyle name="月曜日" pivot="0" count="7">
      <tableStyleElement type="wholeTable" dxfId="139"/>
      <tableStyleElement type="headerRow" dxfId="138"/>
      <tableStyleElement type="totalRow" dxfId="137"/>
      <tableStyleElement type="firstColumn" dxfId="136"/>
      <tableStyleElement type="lastColumn" dxfId="135"/>
      <tableStyleElement type="firstRowStripe" dxfId="134"/>
      <tableStyleElement type="firstColumnStripe" dxfId="133"/>
    </tableStyle>
    <tableStyle name="土曜日" pivot="0" count="7">
      <tableStyleElement type="wholeTable" dxfId="132"/>
      <tableStyleElement type="headerRow" dxfId="131"/>
      <tableStyleElement type="totalRow" dxfId="130"/>
      <tableStyleElement type="firstColumn" dxfId="129"/>
      <tableStyleElement type="lastColumn" dxfId="128"/>
      <tableStyleElement type="firstRowStripe" dxfId="127"/>
      <tableStyleElement type="firstColumnStripe" dxfId="126"/>
    </tableStyle>
    <tableStyle name="日曜日" pivot="0" count="7">
      <tableStyleElement type="wholeTable" dxfId="125"/>
      <tableStyleElement type="headerRow" dxfId="124"/>
      <tableStyleElement type="totalRow" dxfId="123"/>
      <tableStyleElement type="firstColumn" dxfId="122"/>
      <tableStyleElement type="lastColumn" dxfId="121"/>
      <tableStyleElement type="firstRowStripe" dxfId="120"/>
      <tableStyleElement type="firstColumnStripe" dxfId="119"/>
    </tableStyle>
    <tableStyle name="木曜日" pivot="0" count="7">
      <tableStyleElement type="wholeTable" dxfId="118"/>
      <tableStyleElement type="headerRow" dxfId="117"/>
      <tableStyleElement type="totalRow" dxfId="116"/>
      <tableStyleElement type="firstColumn" dxfId="115"/>
      <tableStyleElement type="lastColumn" dxfId="114"/>
      <tableStyleElement type="firstRowStripe" dxfId="113"/>
      <tableStyleElement type="firstColumnStripe" dxfId="112"/>
    </tableStyle>
    <tableStyle name="火曜日" pivot="0" count="7">
      <tableStyleElement type="wholeTable" dxfId="111"/>
      <tableStyleElement type="headerRow" dxfId="110"/>
      <tableStyleElement type="totalRow" dxfId="109"/>
      <tableStyleElement type="firstColumn" dxfId="108"/>
      <tableStyleElement type="lastColumn" dxfId="107"/>
      <tableStyleElement type="firstRowStripe" dxfId="106"/>
      <tableStyleElement type="firstColumnStripe" dxfId="105"/>
    </tableStyle>
    <tableStyle name="水曜日" pivot="0" count="7">
      <tableStyleElement type="wholeTable" dxfId="104"/>
      <tableStyleElement type="headerRow" dxfId="103"/>
      <tableStyleElement type="totalRow" dxfId="102"/>
      <tableStyleElement type="firstColumn" dxfId="101"/>
      <tableStyleElement type="lastColumn" dxfId="100"/>
      <tableStyleElement type="firstRowStripe" dxfId="99"/>
      <tableStyleElement type="firstColumnStripe" dxfId="9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8" /><Relationship Type="http://schemas.openxmlformats.org/officeDocument/2006/relationships/worksheet" Target="/xl/worksheets/sheet31.xml" Id="rId3" /><Relationship Type="http://schemas.openxmlformats.org/officeDocument/2006/relationships/worksheet" Target="/xl/worksheets/sheet72.xml" Id="rId7" /><Relationship Type="http://schemas.openxmlformats.org/officeDocument/2006/relationships/worksheet" Target="/xl/worksheets/sheet23.xml" Id="rId2" /><Relationship Type="http://schemas.openxmlformats.org/officeDocument/2006/relationships/worksheet" Target="/xl/worksheets/sheet14.xml" Id="rId1" /><Relationship Type="http://schemas.openxmlformats.org/officeDocument/2006/relationships/worksheet" Target="/xl/worksheets/sheet65.xml" Id="rId6" /><Relationship Type="http://schemas.openxmlformats.org/officeDocument/2006/relationships/calcChain" Target="/xl/calcChain.xml" Id="rId11" /><Relationship Type="http://schemas.openxmlformats.org/officeDocument/2006/relationships/worksheet" Target="/xl/worksheets/sheet56.xml" Id="rId5" /><Relationship Type="http://schemas.openxmlformats.org/officeDocument/2006/relationships/sharedStrings" Target="/xl/sharedStrings.xml" Id="rId10" /><Relationship Type="http://schemas.openxmlformats.org/officeDocument/2006/relationships/worksheet" Target="/xl/worksheets/sheet47.xml" Id="rId4" /><Relationship Type="http://schemas.openxmlformats.org/officeDocument/2006/relationships/styles" Target="/xl/styles.xml" Id="rId9" /></Relationships>
</file>

<file path=xl/tables/table14.xml><?xml version="1.0" encoding="utf-8"?>
<table xmlns="http://schemas.openxmlformats.org/spreadsheetml/2006/main" id="1" name="月曜日" displayName="月曜日" ref="B4:M10" totalsRowShown="0" headerRowDxfId="97" dataDxfId="96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従業員名" dataDxfId="95"/>
    <tableColumn id="2" name="7:00" dataDxfId="94"/>
    <tableColumn id="3" name="8:00" dataDxfId="93"/>
    <tableColumn id="4" name="9:00" dataDxfId="92"/>
    <tableColumn id="5" name="10:00" dataDxfId="91"/>
    <tableColumn id="6" name="11:00" dataDxfId="90"/>
    <tableColumn id="7" name="12:00" dataDxfId="89"/>
    <tableColumn id="8" name="13:00" dataDxfId="88"/>
    <tableColumn id="9" name="14:00" dataDxfId="87"/>
    <tableColumn id="10" name="15:00" dataDxfId="86"/>
    <tableColumn id="11" name="病欠?" dataDxfId="85"/>
    <tableColumn id="12" name="合計" dataDxfId="84" dataCellStyle="番号​​">
      <calculatedColumnFormula>IFERROR(COUNTIF(月曜日[[#This Row],[7:00]:[15:00]],"*"),"")</calculatedColumnFormula>
    </tableColumn>
  </tableColumns>
  <tableStyleInfo name="月曜日" showFirstColumn="1" showLastColumn="1" showRowStripes="1" showColumnStripes="0"/>
  <extLst>
    <ext xmlns:x14="http://schemas.microsoft.com/office/spreadsheetml/2009/9/main" uri="{504A1905-F514-4f6f-8877-14C23A59335A}">
      <x14:table altTextSummary="各時間帯の列の下で、[従業員名] と、それぞれの担当または役割を入力します。病欠期間を管理する列があります。スケジュールされた合計作業時間は、自動的に計算されます"/>
    </ext>
  </extLst>
</table>
</file>

<file path=xl/tables/table23.xml><?xml version="1.0" encoding="utf-8"?>
<table xmlns="http://schemas.openxmlformats.org/spreadsheetml/2006/main" id="13" name="火曜日" displayName="火曜日" ref="B4:M10" totalsRowShown="0" headerRowDxfId="83" dataDxfId="82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従業員名" dataDxfId="81"/>
    <tableColumn id="2" name="7:00" dataDxfId="80"/>
    <tableColumn id="3" name="8:00" dataDxfId="79"/>
    <tableColumn id="4" name="9:00" dataDxfId="78"/>
    <tableColumn id="5" name="10:00" dataDxfId="77"/>
    <tableColumn id="6" name="11:00" dataDxfId="76"/>
    <tableColumn id="7" name="12:00" dataDxfId="75"/>
    <tableColumn id="8" name="13:00" dataDxfId="74"/>
    <tableColumn id="9" name="14:00" dataDxfId="73"/>
    <tableColumn id="10" name="15:00" dataDxfId="72"/>
    <tableColumn id="11" name="病欠?" dataDxfId="71"/>
    <tableColumn id="12" name="合計" dataDxfId="70" dataCellStyle="番号​​">
      <calculatedColumnFormula>IFERROR(COUNTIF(火曜日[[#This Row],[7:00]:[15:00]],"*"),"")</calculatedColumnFormula>
    </tableColumn>
  </tableColumns>
  <tableStyleInfo name="火曜日" showFirstColumn="1" showLastColumn="1" showRowStripes="1" showColumnStripes="0"/>
  <extLst>
    <ext xmlns:x14="http://schemas.microsoft.com/office/spreadsheetml/2009/9/main" uri="{504A1905-F514-4f6f-8877-14C23A59335A}">
      <x14:table altTextSummary="各時間帯の列の下で、[従業員名] と、それぞれの担当または役割を入力します。病欠期間を管理する列があります。スケジュールされた合計作業時間は、自動的に計算されます"/>
    </ext>
  </extLst>
</table>
</file>

<file path=xl/tables/table31.xml><?xml version="1.0" encoding="utf-8"?>
<table xmlns="http://schemas.openxmlformats.org/spreadsheetml/2006/main" id="5" name="水曜日" displayName="水曜日" ref="B4:M10" totalsRowShown="0" headerRowDxfId="69" dataDxfId="68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従業員名" dataDxfId="67"/>
    <tableColumn id="2" name="7:00" dataDxfId="66"/>
    <tableColumn id="3" name="8:00" dataDxfId="65"/>
    <tableColumn id="4" name="9:00" dataDxfId="64"/>
    <tableColumn id="5" name="10:00" dataDxfId="63"/>
    <tableColumn id="6" name="11:00" dataDxfId="62"/>
    <tableColumn id="7" name="12:00" dataDxfId="61"/>
    <tableColumn id="8" name="13:00" dataDxfId="60"/>
    <tableColumn id="9" name="14:00" dataDxfId="59"/>
    <tableColumn id="10" name="15:00" dataDxfId="58"/>
    <tableColumn id="11" name="病欠?" dataDxfId="57"/>
    <tableColumn id="12" name="合計" dataDxfId="56" dataCellStyle="番号​​">
      <calculatedColumnFormula>IFERROR(COUNTIF(水曜日[[#This Row],[7:00]:[15:00]],"*"),"")</calculatedColumnFormula>
    </tableColumn>
  </tableColumns>
  <tableStyleInfo name="水曜日" showFirstColumn="1" showLastColumn="1" showRowStripes="1" showColumnStripes="0"/>
  <extLst>
    <ext xmlns:x14="http://schemas.microsoft.com/office/spreadsheetml/2009/9/main" uri="{504A1905-F514-4f6f-8877-14C23A59335A}">
      <x14:table altTextSummary="各時間帯の列の下で、[従業員名] と、それぞれの担当または役割を入力します。病欠期間を管理する列があります。スケジュールされた合計作業時間は、自動的に計算されます"/>
    </ext>
  </extLst>
</table>
</file>

<file path=xl/tables/table47.xml><?xml version="1.0" encoding="utf-8"?>
<table xmlns="http://schemas.openxmlformats.org/spreadsheetml/2006/main" id="6" name="木曜日" displayName="木曜日" ref="B4:M10" totalsRowShown="0" headerRowDxfId="55" dataDxfId="54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従業員名" dataDxfId="53"/>
    <tableColumn id="2" name="7:00" dataDxfId="52"/>
    <tableColumn id="3" name="8:00" dataDxfId="51"/>
    <tableColumn id="4" name="9:00" dataDxfId="50"/>
    <tableColumn id="5" name="10:00" dataDxfId="49"/>
    <tableColumn id="6" name="11:00" dataDxfId="48"/>
    <tableColumn id="7" name="12:00" dataDxfId="47"/>
    <tableColumn id="8" name="13:00" dataDxfId="46"/>
    <tableColumn id="9" name="14:00" dataDxfId="45"/>
    <tableColumn id="10" name="15:00" dataDxfId="44"/>
    <tableColumn id="11" name="病欠?" dataDxfId="43"/>
    <tableColumn id="12" name="合計" dataDxfId="42" dataCellStyle="番号​​">
      <calculatedColumnFormula>IFERROR(COUNTIF(木曜日[[#This Row],[7:00]:[15:00]],"*"),"")</calculatedColumnFormula>
    </tableColumn>
  </tableColumns>
  <tableStyleInfo name="木曜日" showFirstColumn="1" showLastColumn="1" showRowStripes="1" showColumnStripes="0"/>
  <extLst>
    <ext xmlns:x14="http://schemas.microsoft.com/office/spreadsheetml/2009/9/main" uri="{504A1905-F514-4f6f-8877-14C23A59335A}">
      <x14:table altTextSummary="各時間帯の列の下で、[従業員名] と、それぞれの担当または役割を入力します。病欠期間を管理する列があります。スケジュールされた合計作業時間は、自動的に計算されます"/>
    </ext>
  </extLst>
</table>
</file>

<file path=xl/tables/table56.xml><?xml version="1.0" encoding="utf-8"?>
<table xmlns="http://schemas.openxmlformats.org/spreadsheetml/2006/main" id="7" name="金曜日" displayName="金曜日" ref="B4:M10" totalsRowShown="0" headerRowDxfId="41" dataDxfId="4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従業員名" dataDxfId="39"/>
    <tableColumn id="2" name="7:00" dataDxfId="38"/>
    <tableColumn id="3" name="8:00" dataDxfId="37"/>
    <tableColumn id="4" name="9:00" dataDxfId="36"/>
    <tableColumn id="5" name="10:00" dataDxfId="35"/>
    <tableColumn id="6" name="11:00" dataDxfId="34"/>
    <tableColumn id="7" name="12:00" dataDxfId="33"/>
    <tableColumn id="8" name="13:00" dataDxfId="32"/>
    <tableColumn id="9" name="14:00" dataDxfId="31"/>
    <tableColumn id="10" name="15:00" dataDxfId="30"/>
    <tableColumn id="11" name="病欠?" dataDxfId="29"/>
    <tableColumn id="12" name="合計" dataDxfId="28" dataCellStyle="番号​​">
      <calculatedColumnFormula>IFERROR(COUNTIF(金曜日[[#This Row],[7:00]:[15:00]],"*"),"")</calculatedColumnFormula>
    </tableColumn>
  </tableColumns>
  <tableStyleInfo name="金曜日" showFirstColumn="1" showLastColumn="1" showRowStripes="1" showColumnStripes="0"/>
  <extLst>
    <ext xmlns:x14="http://schemas.microsoft.com/office/spreadsheetml/2009/9/main" uri="{504A1905-F514-4f6f-8877-14C23A59335A}">
      <x14:table altTextSummary="各時間帯の列の下で、[従業員名] と、それぞれの担当または役割を入力します。病欠期間を管理する列があります。スケジュールされた合計作業時間は、自動的に計算されます"/>
    </ext>
  </extLst>
</table>
</file>

<file path=xl/tables/table65.xml><?xml version="1.0" encoding="utf-8"?>
<table xmlns="http://schemas.openxmlformats.org/spreadsheetml/2006/main" id="8" name="土曜日" displayName="土曜日" ref="B4:M10" totalsRowShown="0" headerRowDxfId="27" dataDxfId="26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従業員名" dataDxfId="25"/>
    <tableColumn id="2" name="7:00" dataDxfId="24"/>
    <tableColumn id="3" name="8:00" dataDxfId="23"/>
    <tableColumn id="4" name="9:00" dataDxfId="22"/>
    <tableColumn id="5" name="10:00" dataDxfId="21"/>
    <tableColumn id="6" name="11:00" dataDxfId="20"/>
    <tableColumn id="7" name="12:00" dataDxfId="19"/>
    <tableColumn id="8" name="13:00" dataDxfId="18"/>
    <tableColumn id="9" name="14:00" dataDxfId="17"/>
    <tableColumn id="10" name="15:00" dataDxfId="16"/>
    <tableColumn id="11" name="病欠?" dataDxfId="15"/>
    <tableColumn id="12" name="合計" dataDxfId="14" dataCellStyle="番号​​">
      <calculatedColumnFormula>IFERROR(COUNTIF(土曜日[[#This Row],[7:00]:[15:00]],"*"),"")</calculatedColumnFormula>
    </tableColumn>
  </tableColumns>
  <tableStyleInfo name="土曜日" showFirstColumn="1" showLastColumn="1" showRowStripes="1" showColumnStripes="0"/>
  <extLst>
    <ext xmlns:x14="http://schemas.microsoft.com/office/spreadsheetml/2009/9/main" uri="{504A1905-F514-4f6f-8877-14C23A59335A}">
      <x14:table altTextSummary="各時間帯の列の下で、[従業員名] と、それぞれの担当または役割を入力します。病欠期間を管理する列があります。スケジュールされた合計作業時間は、自動的に計算されます"/>
    </ext>
  </extLst>
</table>
</file>

<file path=xl/tables/table72.xml><?xml version="1.0" encoding="utf-8"?>
<table xmlns="http://schemas.openxmlformats.org/spreadsheetml/2006/main" id="9" name="日曜日" displayName="日曜日" ref="B4:M10" totalsRowShown="0" headerRowDxfId="13" dataDxfId="12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従業員名" dataDxfId="11"/>
    <tableColumn id="2" name="7:00" dataDxfId="10"/>
    <tableColumn id="3" name="8:00" dataDxfId="9"/>
    <tableColumn id="4" name="9:00" dataDxfId="8"/>
    <tableColumn id="5" name="10:00" dataDxfId="7"/>
    <tableColumn id="6" name="11:00" dataDxfId="6"/>
    <tableColumn id="7" name="12:00" dataDxfId="5"/>
    <tableColumn id="8" name="13:00" dataDxfId="4"/>
    <tableColumn id="9" name="14:00" dataDxfId="3"/>
    <tableColumn id="10" name="15:00" dataDxfId="2"/>
    <tableColumn id="11" name="病欠?" dataDxfId="1"/>
    <tableColumn id="12" name="合計" dataDxfId="0" dataCellStyle="番号​​">
      <calculatedColumnFormula>IFERROR(COUNTIF(日曜日[[#This Row],[7:00]:[15:00]],"*"),"")</calculatedColumnFormula>
    </tableColumn>
  </tableColumns>
  <tableStyleInfo name="日曜日" showFirstColumn="1" showLastColumn="1" showRowStripes="1" showColumnStripes="0"/>
  <extLst>
    <ext xmlns:x14="http://schemas.microsoft.com/office/spreadsheetml/2009/9/main" uri="{504A1905-F514-4f6f-8877-14C23A59335A}">
      <x14:table altTextSummary="各時間帯の列の下で、[従業員名] と、それぞれの担当または役割を入力します。病欠期間を管理する列があります。スケジュールされた合計作業時間は、自動的に計算されます"/>
    </ext>
  </extLst>
</table>
</file>

<file path=xl/theme/theme1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4.xml.rels>&#65279;<?xml version="1.0" encoding="utf-8"?><Relationships xmlns="http://schemas.openxmlformats.org/package/2006/relationships"><Relationship Type="http://schemas.openxmlformats.org/officeDocument/2006/relationships/table" Target="/xl/tables/table14.xml" Id="rId2" /><Relationship Type="http://schemas.openxmlformats.org/officeDocument/2006/relationships/printerSettings" Target="/xl/printerSettings/printerSettings14.bin" Id="rId1" /></Relationships>
</file>

<file path=xl/worksheets/_rels/sheet23.xml.rels>&#65279;<?xml version="1.0" encoding="utf-8"?><Relationships xmlns="http://schemas.openxmlformats.org/package/2006/relationships"><Relationship Type="http://schemas.openxmlformats.org/officeDocument/2006/relationships/table" Target="/xl/tables/table23.xml" Id="rId2" /><Relationship Type="http://schemas.openxmlformats.org/officeDocument/2006/relationships/printerSettings" Target="/xl/printerSettings/printerSettings23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7.xml.rels>&#65279;<?xml version="1.0" encoding="utf-8"?><Relationships xmlns="http://schemas.openxmlformats.org/package/2006/relationships"><Relationship Type="http://schemas.openxmlformats.org/officeDocument/2006/relationships/table" Target="/xl/tables/table47.xml" Id="rId2" /><Relationship Type="http://schemas.openxmlformats.org/officeDocument/2006/relationships/printerSettings" Target="/xl/printerSettings/printerSettings47.bin" Id="rId1" /></Relationships>
</file>

<file path=xl/worksheets/_rels/sheet56.xml.rels>&#65279;<?xml version="1.0" encoding="utf-8"?><Relationships xmlns="http://schemas.openxmlformats.org/package/2006/relationships"><Relationship Type="http://schemas.openxmlformats.org/officeDocument/2006/relationships/table" Target="/xl/tables/table56.xml" Id="rId2" /><Relationship Type="http://schemas.openxmlformats.org/officeDocument/2006/relationships/printerSettings" Target="/xl/printerSettings/printerSettings56.bin" Id="rId1" /></Relationships>
</file>

<file path=xl/worksheets/_rels/sheet65.xml.rels>&#65279;<?xml version="1.0" encoding="utf-8"?><Relationships xmlns="http://schemas.openxmlformats.org/package/2006/relationships"><Relationship Type="http://schemas.openxmlformats.org/officeDocument/2006/relationships/table" Target="/xl/tables/table65.xml" Id="rId2" /><Relationship Type="http://schemas.openxmlformats.org/officeDocument/2006/relationships/printerSettings" Target="/xl/printerSettings/printerSettings65.bin" Id="rId1" /></Relationships>
</file>

<file path=xl/worksheets/_rels/sheet72.xml.rels>&#65279;<?xml version="1.0" encoding="utf-8"?><Relationships xmlns="http://schemas.openxmlformats.org/package/2006/relationships"><Relationship Type="http://schemas.openxmlformats.org/officeDocument/2006/relationships/table" Target="/xl/tables/table72.xml" Id="rId2" /><Relationship Type="http://schemas.openxmlformats.org/officeDocument/2006/relationships/printerSettings" Target="/xl/printerSettings/printerSettings72.bin" Id="rId1" /></Relationships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M10"/>
  <sheetViews>
    <sheetView showGridLines="0" tabSelected="1" workbookViewId="0"/>
  </sheetViews>
  <sheetFormatPr defaultRowHeight="30" customHeight="1" x14ac:dyDescent="0.25"/>
  <cols>
    <col min="1" max="1" width="2.109375" style="2" customWidth="1"/>
    <col min="2" max="2" width="20.77734375" style="2" customWidth="1"/>
    <col min="3" max="5" width="12.88671875" style="2" customWidth="1"/>
    <col min="6" max="7" width="13.88671875" style="2" customWidth="1"/>
    <col min="8" max="8" width="13.77734375" style="2" customWidth="1"/>
    <col min="9" max="11" width="12.77734375" style="2" customWidth="1"/>
    <col min="12" max="12" width="7.6640625" style="2" customWidth="1"/>
    <col min="13" max="13" width="6.6640625" style="2" customWidth="1"/>
    <col min="14" max="14" width="2.77734375" style="2" customWidth="1"/>
    <col min="15" max="16384" width="8.88671875" style="2"/>
  </cols>
  <sheetData>
    <row r="1" spans="2:13" ht="47.45" customHeight="1" thickBot="1" x14ac:dyDescent="0.3">
      <c r="B1" s="1" t="s">
        <v>19</v>
      </c>
    </row>
    <row r="2" spans="2:13" ht="15.6" customHeight="1" thickTop="1" thickBot="1" x14ac:dyDescent="0.3">
      <c r="B2" s="9" t="s">
        <v>0</v>
      </c>
      <c r="C2" s="10" t="s">
        <v>2</v>
      </c>
      <c r="D2" s="10"/>
      <c r="E2" s="10"/>
      <c r="F2" s="10"/>
      <c r="G2" s="10"/>
      <c r="H2" s="10"/>
      <c r="I2" s="10"/>
      <c r="J2" s="10"/>
      <c r="K2" s="10"/>
      <c r="L2" s="7" t="s">
        <v>8</v>
      </c>
      <c r="M2" s="7"/>
    </row>
    <row r="3" spans="2:13" ht="30" customHeight="1" thickTop="1" x14ac:dyDescent="0.25">
      <c r="B3" s="9"/>
      <c r="C3" s="11" t="s">
        <v>3</v>
      </c>
      <c r="D3" s="11"/>
      <c r="E3" s="11"/>
      <c r="F3" s="11"/>
      <c r="G3" s="11"/>
      <c r="H3" s="11"/>
      <c r="I3" s="11"/>
      <c r="J3" s="11"/>
      <c r="K3" s="11"/>
      <c r="L3" s="8" t="s">
        <v>9</v>
      </c>
      <c r="M3" s="8"/>
    </row>
    <row r="4" spans="2:13" ht="30" customHeight="1" x14ac:dyDescent="0.25">
      <c r="B4" s="3" t="s">
        <v>1</v>
      </c>
      <c r="C4" s="4" t="s">
        <v>20</v>
      </c>
      <c r="D4" s="4" t="s">
        <v>28</v>
      </c>
      <c r="E4" s="4" t="s">
        <v>27</v>
      </c>
      <c r="F4" s="4" t="s">
        <v>26</v>
      </c>
      <c r="G4" s="4" t="s">
        <v>25</v>
      </c>
      <c r="H4" s="4" t="s">
        <v>24</v>
      </c>
      <c r="I4" s="4" t="s">
        <v>21</v>
      </c>
      <c r="J4" s="4" t="s">
        <v>22</v>
      </c>
      <c r="K4" s="4" t="s">
        <v>23</v>
      </c>
      <c r="L4" s="3" t="s">
        <v>10</v>
      </c>
      <c r="M4" s="3" t="s">
        <v>11</v>
      </c>
    </row>
    <row r="5" spans="2:13" ht="30" customHeight="1" x14ac:dyDescent="0.25">
      <c r="B5" s="3" t="s">
        <v>71</v>
      </c>
      <c r="C5" s="3" t="s">
        <v>4</v>
      </c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M5" s="6">
        <f>IFERROR(COUNTIF(月曜日[[#This Row],[7:00]:[15:00]],"*"),"")</f>
        <v>9</v>
      </c>
    </row>
    <row r="6" spans="2:13" ht="30" customHeight="1" x14ac:dyDescent="0.25">
      <c r="B6" s="3" t="s">
        <v>72</v>
      </c>
      <c r="C6" s="3"/>
      <c r="D6" s="3" t="s">
        <v>5</v>
      </c>
      <c r="E6" s="3" t="s">
        <v>5</v>
      </c>
      <c r="F6" s="3" t="s">
        <v>5</v>
      </c>
      <c r="G6" s="3" t="s">
        <v>5</v>
      </c>
      <c r="H6" s="3"/>
      <c r="I6" s="3"/>
      <c r="J6" s="3"/>
      <c r="K6" s="3"/>
      <c r="M6" s="6">
        <f>IFERROR(COUNTIF(月曜日[[#This Row],[7:00]:[15:00]],"*"),"")</f>
        <v>4</v>
      </c>
    </row>
    <row r="7" spans="2:13" ht="30" customHeight="1" x14ac:dyDescent="0.25">
      <c r="B7" s="3" t="s">
        <v>73</v>
      </c>
      <c r="C7" s="3"/>
      <c r="D7" s="3" t="s">
        <v>6</v>
      </c>
      <c r="E7" s="3" t="s">
        <v>6</v>
      </c>
      <c r="F7" s="3" t="s">
        <v>6</v>
      </c>
      <c r="G7" s="3" t="s">
        <v>7</v>
      </c>
      <c r="H7" s="3" t="s">
        <v>6</v>
      </c>
      <c r="I7" s="3" t="s">
        <v>6</v>
      </c>
      <c r="J7" s="3" t="s">
        <v>6</v>
      </c>
      <c r="K7" s="3"/>
      <c r="M7" s="6">
        <f>IFERROR(COUNTIF(月曜日[[#This Row],[7:00]:[15:00]],"*"),"")</f>
        <v>7</v>
      </c>
    </row>
    <row r="8" spans="2:13" ht="30" customHeight="1" x14ac:dyDescent="0.25">
      <c r="B8" s="3" t="s">
        <v>74</v>
      </c>
      <c r="C8" s="3"/>
      <c r="D8" s="3" t="s">
        <v>6</v>
      </c>
      <c r="E8" s="3" t="s">
        <v>6</v>
      </c>
      <c r="F8" s="3" t="s">
        <v>6</v>
      </c>
      <c r="G8" s="3" t="s">
        <v>7</v>
      </c>
      <c r="H8" s="3" t="s">
        <v>6</v>
      </c>
      <c r="I8" s="3" t="s">
        <v>6</v>
      </c>
      <c r="J8" s="3" t="s">
        <v>6</v>
      </c>
      <c r="K8" s="3"/>
      <c r="M8" s="6">
        <f>IFERROR(COUNTIF(月曜日[[#This Row],[7:00]:[15:00]],"*"),"")</f>
        <v>7</v>
      </c>
    </row>
    <row r="9" spans="2:13" ht="30" customHeight="1" x14ac:dyDescent="0.25">
      <c r="B9" s="3" t="s">
        <v>75</v>
      </c>
      <c r="C9" s="3"/>
      <c r="D9" s="3"/>
      <c r="E9" s="3"/>
      <c r="F9" s="3"/>
      <c r="G9" s="3"/>
      <c r="H9" s="3"/>
      <c r="I9" s="3"/>
      <c r="J9" s="3"/>
      <c r="K9" s="3"/>
      <c r="M9" s="6">
        <f>IFERROR(COUNTIF(月曜日[[#This Row],[7:00]:[15:00]],"*"),"")</f>
        <v>0</v>
      </c>
    </row>
    <row r="10" spans="2:13" ht="30" customHeight="1" x14ac:dyDescent="0.25">
      <c r="B10" s="3" t="s">
        <v>76</v>
      </c>
      <c r="C10" s="3"/>
      <c r="D10" s="3"/>
      <c r="E10" s="3"/>
      <c r="F10" s="3"/>
      <c r="G10" s="3"/>
      <c r="H10" s="3" t="s">
        <v>5</v>
      </c>
      <c r="I10" s="3" t="s">
        <v>5</v>
      </c>
      <c r="J10" s="3" t="s">
        <v>5</v>
      </c>
      <c r="K10" s="3" t="s">
        <v>5</v>
      </c>
      <c r="M10" s="6">
        <f>IFERROR(COUNTIF(月曜日[[#This Row],[7:00]:[15:00]],"*"),"")</f>
        <v>4</v>
      </c>
    </row>
  </sheetData>
  <mergeCells count="5">
    <mergeCell ref="L2:M2"/>
    <mergeCell ref="L3:M3"/>
    <mergeCell ref="B2:B3"/>
    <mergeCell ref="C2:K2"/>
    <mergeCell ref="C3:K3"/>
  </mergeCells>
  <phoneticPr fontId="4"/>
  <dataValidations xWindow="66" yWindow="524" count="12">
    <dataValidation allowBlank="1" showInputMessage="1" showErrorMessage="1" prompt="この見出しの下の列に [従業員名] を入力します" sqref="B4"/>
    <dataValidation allowBlank="1" showInputMessage="1" showErrorMessage="1" prompt="スケジュールされた合計作業時間は、この見出しの下の列で自動的に計算されます" sqref="M4"/>
    <dataValidation allowBlank="1" showInputMessage="1" showErrorMessage="1" prompt="このワークシートのタイトルは、このセルの内容です。ここのタイトルは、ブック内にある各ワークシートのタイトルを自動的に更新します" sqref="B1"/>
    <dataValidation allowBlank="1" showInputMessage="1" showErrorMessage="1" prompt="右のセルで、その週の [日付] を入力します" sqref="C2"/>
    <dataValidation allowBlank="1" showInputMessage="1" showErrorMessage="1" prompt="このセルに [日付] を入力します" sqref="L2:M2"/>
    <dataValidation allowBlank="1" showInputMessage="1" showErrorMessage="1" prompt="右のセルで、部署名を入力します" sqref="C3"/>
    <dataValidation allowBlank="1" showInputMessage="1" showErrorMessage="1" prompt="このセルで [部署名] を入力します" sqref="L3:M3"/>
    <dataValidation allowBlank="1" showInputMessage="1" showErrorMessage="1" prompt="このブックで週の [シフト スケジュール] を作成します。1 週間の各曜日は、個別のワークシートで表示されます。[月曜日] のワークシートで [シフト スケジュール] を入力します" sqref="A1"/>
    <dataValidation type="list" errorStyle="warning" allowBlank="1" showInputMessage="1" showErrorMessage="1" error="ドロップダウン リストから値を選択するか、あるいは空白のままにします。[キャンセル] を選択して、もう一度お試しください。" sqref="L5:L10">
      <formula1>"病欠"</formula1>
    </dataValidation>
    <dataValidation allowBlank="1" showInputMessage="1" showErrorMessage="1" prompt="曜日はこのセルにあります。セル L2 の [週番号] に日付を入力します。セル L3 に [部署名] を入力します" sqref="B2:B3"/>
    <dataValidation allowBlank="1" showInputMessage="1" showErrorMessage="1" prompt="この見出しの下の列は、病欠の期間を管理するオプションです。Alt キーを押しながら下矢印キーを押して、ドロップダウン リストを開き、Enter キーを押してエントリを選択します" sqref="L4"/>
    <dataValidation allowBlank="1" showInputMessage="1" showErrorMessage="1" prompt="この見出しの下の列の時間帯に、従業員の担当または役割を入力します。時間を変更するには、セルを選択し、Delete キーを押して、新しい時間を入力します" sqref="C4:K4"/>
  </dataValidations>
  <printOptions horizontalCentered="1"/>
  <pageMargins left="0.25" right="0.25" top="0.75" bottom="0.75" header="0.3" footer="0.3"/>
  <pageSetup paperSize="9" scale="63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109375" style="2" customWidth="1"/>
    <col min="2" max="2" width="20.77734375" style="2" customWidth="1"/>
    <col min="3" max="5" width="12.88671875" style="2" customWidth="1"/>
    <col min="6" max="7" width="13.88671875" style="2" customWidth="1"/>
    <col min="8" max="8" width="13.77734375" style="2" customWidth="1"/>
    <col min="9" max="11" width="12.77734375" style="2" customWidth="1"/>
    <col min="12" max="12" width="7.6640625" style="2" customWidth="1"/>
    <col min="13" max="13" width="6.6640625" style="2" customWidth="1"/>
    <col min="14" max="14" width="2.77734375" style="2" customWidth="1"/>
    <col min="15" max="16384" width="8.88671875" style="2"/>
  </cols>
  <sheetData>
    <row r="1" spans="2:13" ht="47.45" customHeight="1" thickBot="1" x14ac:dyDescent="0.3">
      <c r="B1" s="1" t="str">
        <f>シフト_スケジュール_タイトル</f>
        <v>シフト スケジュール</v>
      </c>
    </row>
    <row r="2" spans="2:13" ht="15.6" customHeight="1" thickTop="1" thickBot="1" x14ac:dyDescent="0.3">
      <c r="B2" s="9" t="s">
        <v>12</v>
      </c>
      <c r="C2" s="10" t="s">
        <v>2</v>
      </c>
      <c r="D2" s="10"/>
      <c r="E2" s="10"/>
      <c r="F2" s="10"/>
      <c r="G2" s="10"/>
      <c r="H2" s="10"/>
      <c r="I2" s="10"/>
      <c r="J2" s="10"/>
      <c r="K2" s="10"/>
      <c r="L2" s="12" t="str">
        <f>日付</f>
        <v>日付</v>
      </c>
      <c r="M2" s="12"/>
    </row>
    <row r="3" spans="2:13" ht="30" customHeight="1" thickTop="1" x14ac:dyDescent="0.25">
      <c r="B3" s="9"/>
      <c r="C3" s="11" t="s">
        <v>3</v>
      </c>
      <c r="D3" s="11"/>
      <c r="E3" s="11"/>
      <c r="F3" s="11"/>
      <c r="G3" s="11"/>
      <c r="H3" s="11"/>
      <c r="I3" s="11"/>
      <c r="J3" s="11"/>
      <c r="K3" s="11"/>
      <c r="L3" s="8" t="str">
        <f>部署</f>
        <v>部署</v>
      </c>
      <c r="M3" s="8"/>
    </row>
    <row r="4" spans="2:13" ht="30" customHeight="1" x14ac:dyDescent="0.25">
      <c r="B4" s="3" t="s">
        <v>1</v>
      </c>
      <c r="C4" s="5" t="s">
        <v>29</v>
      </c>
      <c r="D4" s="5" t="s">
        <v>30</v>
      </c>
      <c r="E4" s="5" t="s">
        <v>31</v>
      </c>
      <c r="F4" s="5" t="s">
        <v>32</v>
      </c>
      <c r="G4" s="5" t="s">
        <v>33</v>
      </c>
      <c r="H4" s="5" t="s">
        <v>34</v>
      </c>
      <c r="I4" s="5" t="s">
        <v>35</v>
      </c>
      <c r="J4" s="5" t="s">
        <v>36</v>
      </c>
      <c r="K4" s="5" t="s">
        <v>37</v>
      </c>
      <c r="L4" s="3" t="s">
        <v>10</v>
      </c>
      <c r="M4" s="3" t="s">
        <v>11</v>
      </c>
    </row>
    <row r="5" spans="2:13" ht="30" customHeight="1" x14ac:dyDescent="0.25">
      <c r="B5" s="3" t="s">
        <v>71</v>
      </c>
      <c r="C5" s="3" t="s">
        <v>4</v>
      </c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/>
      <c r="M5" s="6">
        <f>IFERROR(COUNTIF(火曜日[[#This Row],[7:00]:[15:00]],"*"),"")</f>
        <v>9</v>
      </c>
    </row>
    <row r="6" spans="2:13" ht="30" customHeight="1" x14ac:dyDescent="0.25">
      <c r="B6" s="3" t="s">
        <v>72</v>
      </c>
      <c r="C6" s="3"/>
      <c r="D6" s="3" t="s">
        <v>5</v>
      </c>
      <c r="E6" s="3" t="s">
        <v>5</v>
      </c>
      <c r="F6" s="3" t="s">
        <v>5</v>
      </c>
      <c r="G6" s="3" t="s">
        <v>5</v>
      </c>
      <c r="H6" s="3"/>
      <c r="I6" s="3"/>
      <c r="J6" s="3"/>
      <c r="K6" s="3"/>
      <c r="L6" s="3"/>
      <c r="M6" s="6">
        <f>IFERROR(COUNTIF(火曜日[[#This Row],[7:00]:[15:00]],"*"),"")</f>
        <v>4</v>
      </c>
    </row>
    <row r="7" spans="2:13" ht="30" customHeight="1" x14ac:dyDescent="0.25">
      <c r="B7" s="3" t="s">
        <v>73</v>
      </c>
      <c r="C7" s="3"/>
      <c r="D7" s="3" t="s">
        <v>6</v>
      </c>
      <c r="E7" s="3" t="s">
        <v>6</v>
      </c>
      <c r="F7" s="3" t="s">
        <v>6</v>
      </c>
      <c r="G7" s="3" t="s">
        <v>7</v>
      </c>
      <c r="H7" s="3" t="s">
        <v>6</v>
      </c>
      <c r="I7" s="3" t="s">
        <v>6</v>
      </c>
      <c r="J7" s="3" t="s">
        <v>6</v>
      </c>
      <c r="K7" s="3"/>
      <c r="L7" s="3"/>
      <c r="M7" s="6">
        <f>IFERROR(COUNTIF(火曜日[[#This Row],[7:00]:[15:00]],"*"),"")</f>
        <v>7</v>
      </c>
    </row>
    <row r="8" spans="2:13" ht="30" customHeight="1" x14ac:dyDescent="0.25">
      <c r="B8" s="3" t="s">
        <v>74</v>
      </c>
      <c r="C8" s="3"/>
      <c r="D8" s="3" t="s">
        <v>6</v>
      </c>
      <c r="E8" s="3" t="s">
        <v>6</v>
      </c>
      <c r="F8" s="3" t="s">
        <v>6</v>
      </c>
      <c r="G8" s="3" t="s">
        <v>7</v>
      </c>
      <c r="H8" s="3" t="s">
        <v>6</v>
      </c>
      <c r="I8" s="3" t="s">
        <v>6</v>
      </c>
      <c r="J8" s="3" t="s">
        <v>6</v>
      </c>
      <c r="K8" s="3"/>
      <c r="L8" s="3"/>
      <c r="M8" s="6">
        <f>IFERROR(COUNTIF(火曜日[[#This Row],[7:00]:[15:00]],"*"),"")</f>
        <v>7</v>
      </c>
    </row>
    <row r="9" spans="2:13" ht="30" customHeight="1" x14ac:dyDescent="0.25">
      <c r="B9" s="3" t="s">
        <v>75</v>
      </c>
      <c r="C9" s="3"/>
      <c r="D9" s="3"/>
      <c r="E9" s="3"/>
      <c r="F9" s="3"/>
      <c r="G9" s="3"/>
      <c r="H9" s="3"/>
      <c r="I9" s="3"/>
      <c r="J9" s="3"/>
      <c r="K9" s="3"/>
      <c r="L9" s="3" t="s">
        <v>13</v>
      </c>
      <c r="M9" s="6">
        <f>IFERROR(COUNTIF(火曜日[[#This Row],[7:00]:[15:00]],"*"),"")</f>
        <v>0</v>
      </c>
    </row>
    <row r="10" spans="2:13" ht="30" customHeight="1" x14ac:dyDescent="0.25">
      <c r="B10" s="3" t="s">
        <v>76</v>
      </c>
      <c r="C10" s="3"/>
      <c r="D10" s="3"/>
      <c r="E10" s="3"/>
      <c r="F10" s="3"/>
      <c r="G10" s="3"/>
      <c r="H10" s="3" t="s">
        <v>5</v>
      </c>
      <c r="I10" s="3" t="s">
        <v>5</v>
      </c>
      <c r="J10" s="3" t="s">
        <v>5</v>
      </c>
      <c r="K10" s="3" t="s">
        <v>5</v>
      </c>
      <c r="L10" s="3"/>
      <c r="M10" s="6">
        <f>IFERROR(COUNTIF(火曜日[[#This Row],[7:00]:[15:00]],"*"),"")</f>
        <v>4</v>
      </c>
    </row>
  </sheetData>
  <mergeCells count="5">
    <mergeCell ref="L2:M2"/>
    <mergeCell ref="L3:M3"/>
    <mergeCell ref="B2:B3"/>
    <mergeCell ref="C2:K2"/>
    <mergeCell ref="C3:K3"/>
  </mergeCells>
  <phoneticPr fontId="4"/>
  <dataValidations count="12">
    <dataValidation type="list" allowBlank="1" showInputMessage="1" showErrorMessage="1" sqref="L5:L10">
      <formula1>"病欠"</formula1>
    </dataValidation>
    <dataValidation allowBlank="1" showInputMessage="1" showErrorMessage="1" prompt="タイトルは、[月曜日] のワークシートの B1 に入力されたタイトルに基づいて自動的に更新されます。このワークシートのタイトルを変更するには、このセルに新しいタイトルを入力します。このワークシートのみが更新されます" sqref="B1"/>
    <dataValidation allowBlank="1" showInputMessage="1" showErrorMessage="1" prompt="自動的に更新される [部署名]。変更するには、[月曜日] のワークシートのセル L3 を変更します" sqref="L3:M3"/>
    <dataValidation allowBlank="1" showInputMessage="1" showErrorMessage="1" prompt="自動的に更新される日付。変更するには、[月曜日] のワークシートのセル L2 を変更します" sqref="L2:M2"/>
    <dataValidation allowBlank="1" showInputMessage="1" showErrorMessage="1" prompt="スケジュールされた合計作業時間は、この見出しの下の列で自動的に計算されます" sqref="M4"/>
    <dataValidation allowBlank="1" showInputMessage="1" showErrorMessage="1" prompt="この見出しの下の列は、病欠の期間を管理するオプションです。Alt キーを押しながら下矢印キーを押して、ドロップダウン リストを開き、Enter キーを押してエントリを選択します" sqref="L4"/>
    <dataValidation allowBlank="1" showInputMessage="1" showErrorMessage="1" prompt="この見出しの下の列に [従業員名] を入力します" sqref="B4"/>
    <dataValidation allowBlank="1" showInputMessage="1" showErrorMessage="1" prompt="[火曜日] のワークシートで [シフト スケジュール] を入力します。" sqref="A1"/>
    <dataValidation allowBlank="1" showInputMessage="1" showErrorMessage="1" prompt="曜日はこのセルにあります。セル L2 の [週番号] に日付を入力します。セル L3 に [部署名] を入力します" sqref="B2:B3"/>
    <dataValidation allowBlank="1" showInputMessage="1" showErrorMessage="1" prompt="[週番号] は、自動的に右のセルで更新されます。日付を変更するには、[月曜日] ワークシートのセル L2 を変更します" sqref="C2:K2"/>
    <dataValidation allowBlank="1" showInputMessage="1" showErrorMessage="1" prompt="[部署名] は、右のセルで自動的に更新されます。[部署名] を変更するには、[月曜日] のワークシートのセル L3 を変更します" sqref="C3:K3"/>
    <dataValidation allowBlank="1" showInputMessage="1" showErrorMessage="1" prompt="この見出しの下の列の時間帯に、従業員の担当または役割を入力します。時間を変更するには、セルを選択し、Delete キーを押して、新しい時間を入力します" sqref="C4:K4"/>
  </dataValidations>
  <printOptions horizontalCentered="1"/>
  <pageMargins left="0.25" right="0.25" top="0.75" bottom="0.75" header="0.3" footer="0.3"/>
  <pageSetup paperSize="9" scale="63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109375" style="2" customWidth="1"/>
    <col min="2" max="2" width="20.77734375" style="2" customWidth="1"/>
    <col min="3" max="5" width="12.88671875" style="2" customWidth="1"/>
    <col min="6" max="7" width="13.88671875" style="2" customWidth="1"/>
    <col min="8" max="8" width="13.77734375" style="2" customWidth="1"/>
    <col min="9" max="11" width="12.77734375" style="2" customWidth="1"/>
    <col min="12" max="12" width="7.6640625" style="2" customWidth="1"/>
    <col min="13" max="13" width="6.6640625" style="2" customWidth="1"/>
    <col min="14" max="14" width="2.77734375" style="2" customWidth="1"/>
    <col min="15" max="16384" width="8.88671875" style="2"/>
  </cols>
  <sheetData>
    <row r="1" spans="2:13" ht="47.45" customHeight="1" thickBot="1" x14ac:dyDescent="0.3">
      <c r="B1" s="1" t="str">
        <f>シフト_スケジュール_タイトル</f>
        <v>シフト スケジュール</v>
      </c>
    </row>
    <row r="2" spans="2:13" ht="15.6" customHeight="1" thickTop="1" thickBot="1" x14ac:dyDescent="0.3">
      <c r="B2" s="9" t="s">
        <v>14</v>
      </c>
      <c r="C2" s="10" t="s">
        <v>2</v>
      </c>
      <c r="D2" s="10"/>
      <c r="E2" s="10"/>
      <c r="F2" s="10"/>
      <c r="G2" s="10"/>
      <c r="H2" s="10"/>
      <c r="I2" s="10"/>
      <c r="J2" s="10"/>
      <c r="K2" s="10"/>
      <c r="L2" s="12" t="str">
        <f>日付</f>
        <v>日付</v>
      </c>
      <c r="M2" s="12"/>
    </row>
    <row r="3" spans="2:13" ht="30" customHeight="1" thickTop="1" x14ac:dyDescent="0.25">
      <c r="B3" s="9"/>
      <c r="C3" s="11" t="s">
        <v>3</v>
      </c>
      <c r="D3" s="11"/>
      <c r="E3" s="11"/>
      <c r="F3" s="11"/>
      <c r="G3" s="11"/>
      <c r="H3" s="11"/>
      <c r="I3" s="11"/>
      <c r="J3" s="11"/>
      <c r="K3" s="11"/>
      <c r="L3" s="8" t="str">
        <f>部署</f>
        <v>部署</v>
      </c>
      <c r="M3" s="8"/>
    </row>
    <row r="4" spans="2:13" ht="30" customHeight="1" x14ac:dyDescent="0.25">
      <c r="B4" s="3" t="s">
        <v>1</v>
      </c>
      <c r="C4" s="4" t="s">
        <v>38</v>
      </c>
      <c r="D4" s="4" t="s">
        <v>39</v>
      </c>
      <c r="E4" s="4" t="s">
        <v>40</v>
      </c>
      <c r="F4" s="4" t="s">
        <v>41</v>
      </c>
      <c r="G4" s="4" t="s">
        <v>42</v>
      </c>
      <c r="H4" s="4" t="s">
        <v>43</v>
      </c>
      <c r="I4" s="4" t="s">
        <v>44</v>
      </c>
      <c r="J4" s="4" t="s">
        <v>45</v>
      </c>
      <c r="K4" s="4" t="s">
        <v>46</v>
      </c>
      <c r="L4" s="3" t="s">
        <v>10</v>
      </c>
      <c r="M4" s="3" t="s">
        <v>11</v>
      </c>
    </row>
    <row r="5" spans="2:13" ht="30" customHeight="1" x14ac:dyDescent="0.25">
      <c r="B5" s="3" t="s">
        <v>71</v>
      </c>
      <c r="C5" s="3" t="s">
        <v>4</v>
      </c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/>
      <c r="M5" s="6">
        <f>IFERROR(COUNTIF(水曜日[[#This Row],[7:00]:[15:00]],"*"),"")</f>
        <v>9</v>
      </c>
    </row>
    <row r="6" spans="2:13" ht="30" customHeight="1" x14ac:dyDescent="0.25">
      <c r="B6" s="3" t="s">
        <v>72</v>
      </c>
      <c r="C6" s="3"/>
      <c r="D6" s="3" t="s">
        <v>5</v>
      </c>
      <c r="E6" s="3" t="s">
        <v>5</v>
      </c>
      <c r="F6" s="3" t="s">
        <v>5</v>
      </c>
      <c r="G6" s="3" t="s">
        <v>5</v>
      </c>
      <c r="H6" s="3"/>
      <c r="I6" s="3"/>
      <c r="J6" s="3"/>
      <c r="K6" s="3"/>
      <c r="L6" s="3"/>
      <c r="M6" s="6">
        <f>IFERROR(COUNTIF(水曜日[[#This Row],[7:00]:[15:00]],"*"),"")</f>
        <v>4</v>
      </c>
    </row>
    <row r="7" spans="2:13" ht="30" customHeight="1" x14ac:dyDescent="0.25">
      <c r="B7" s="3" t="s">
        <v>73</v>
      </c>
      <c r="C7" s="3"/>
      <c r="D7" s="3" t="s">
        <v>6</v>
      </c>
      <c r="E7" s="3" t="s">
        <v>6</v>
      </c>
      <c r="F7" s="3" t="s">
        <v>6</v>
      </c>
      <c r="G7" s="3" t="s">
        <v>7</v>
      </c>
      <c r="H7" s="3" t="s">
        <v>6</v>
      </c>
      <c r="I7" s="3" t="s">
        <v>6</v>
      </c>
      <c r="J7" s="3" t="s">
        <v>6</v>
      </c>
      <c r="K7" s="3"/>
      <c r="L7" s="3"/>
      <c r="M7" s="6">
        <f>IFERROR(COUNTIF(水曜日[[#This Row],[7:00]:[15:00]],"*"),"")</f>
        <v>7</v>
      </c>
    </row>
    <row r="8" spans="2:13" ht="30" customHeight="1" x14ac:dyDescent="0.25">
      <c r="B8" s="3" t="s">
        <v>74</v>
      </c>
      <c r="C8" s="3"/>
      <c r="D8" s="3" t="s">
        <v>6</v>
      </c>
      <c r="E8" s="3" t="s">
        <v>6</v>
      </c>
      <c r="F8" s="3" t="s">
        <v>6</v>
      </c>
      <c r="G8" s="3" t="s">
        <v>7</v>
      </c>
      <c r="H8" s="3" t="s">
        <v>6</v>
      </c>
      <c r="I8" s="3" t="s">
        <v>6</v>
      </c>
      <c r="J8" s="3" t="s">
        <v>6</v>
      </c>
      <c r="K8" s="3"/>
      <c r="L8" s="3"/>
      <c r="M8" s="6">
        <f>IFERROR(COUNTIF(水曜日[[#This Row],[7:00]:[15:00]],"*"),"")</f>
        <v>7</v>
      </c>
    </row>
    <row r="9" spans="2:13" ht="30" customHeight="1" x14ac:dyDescent="0.25">
      <c r="B9" s="3" t="s">
        <v>75</v>
      </c>
      <c r="C9" s="3"/>
      <c r="D9" s="3"/>
      <c r="E9" s="3"/>
      <c r="F9" s="3"/>
      <c r="G9" s="3"/>
      <c r="H9" s="3"/>
      <c r="I9" s="3"/>
      <c r="J9" s="3"/>
      <c r="K9" s="3"/>
      <c r="L9" s="3" t="s">
        <v>13</v>
      </c>
      <c r="M9" s="6">
        <f>IFERROR(COUNTIF(水曜日[[#This Row],[7:00]:[15:00]],"*"),"")</f>
        <v>0</v>
      </c>
    </row>
    <row r="10" spans="2:13" ht="30" customHeight="1" x14ac:dyDescent="0.25">
      <c r="B10" s="3" t="s">
        <v>76</v>
      </c>
      <c r="C10" s="3"/>
      <c r="D10" s="3"/>
      <c r="E10" s="3"/>
      <c r="F10" s="3"/>
      <c r="G10" s="3"/>
      <c r="H10" s="3" t="s">
        <v>5</v>
      </c>
      <c r="I10" s="3" t="s">
        <v>5</v>
      </c>
      <c r="J10" s="3" t="s">
        <v>5</v>
      </c>
      <c r="K10" s="3" t="s">
        <v>5</v>
      </c>
      <c r="L10" s="3"/>
      <c r="M10" s="6">
        <f>IFERROR(COUNTIF(水曜日[[#This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phoneticPr fontId="4"/>
  <dataValidations count="12">
    <dataValidation allowBlank="1" showInputMessage="1" showErrorMessage="1" prompt="[部署名] は、右のセルで自動的に更新されます。[部署名] を変更するには、[月曜日] のワークシートのセル L3 を変更します" sqref="C3:K3"/>
    <dataValidation allowBlank="1" showInputMessage="1" showErrorMessage="1" prompt="[週番号] は、自動的に右のセルで更新されます。日付を変更するには、[月曜日] ワークシートのセル L2 を変更します" sqref="C2:K2"/>
    <dataValidation allowBlank="1" showInputMessage="1" showErrorMessage="1" prompt="曜日はこのセルにあります。セル L2 の [週番号] に日付を入力します。セル L3 に [部署名] を入力します" sqref="B2:B3"/>
    <dataValidation allowBlank="1" showInputMessage="1" showErrorMessage="1" prompt="[水曜日] のワークシートで [シフト スケジュール] を入力します" sqref="A1"/>
    <dataValidation allowBlank="1" showInputMessage="1" showErrorMessage="1" prompt="この見出しの下の列に [従業員名] を入力します" sqref="B4"/>
    <dataValidation allowBlank="1" showInputMessage="1" showErrorMessage="1" prompt="この見出しの下の列は、病欠の期間を管理するオプションです。Alt キーを押しながら下矢印キーを押して、ドロップダウン リストを開き、Enter キーを押してエントリを選択します" sqref="L4"/>
    <dataValidation allowBlank="1" showInputMessage="1" showErrorMessage="1" prompt="スケジュールされた合計作業時間は、この見出しの下の列で自動的に計算されます" sqref="M4"/>
    <dataValidation allowBlank="1" showInputMessage="1" showErrorMessage="1" prompt="自動的に更新される日付。変更するには、[月曜日] のワークシートのセル L2 を変更します" sqref="L2:M2"/>
    <dataValidation allowBlank="1" showInputMessage="1" showErrorMessage="1" prompt="自動的に更新される [部署名]。変更するには、[月曜日] のワークシートのセル L3 を変更します" sqref="L3:M3"/>
    <dataValidation allowBlank="1" showInputMessage="1" showErrorMessage="1" prompt="タイトルは、[月曜日] のワークシートの B1 に入力されたタイトルに基づいて自動的に更新されます。このワークシートのタイトルを変更するには、このセルに新しいタイトルを入力します。このワークシートのみが更新されます" sqref="B1"/>
    <dataValidation type="list" allowBlank="1" showInputMessage="1" showErrorMessage="1" sqref="L5:L10">
      <formula1>"病欠"</formula1>
    </dataValidation>
    <dataValidation allowBlank="1" showInputMessage="1" showErrorMessage="1" prompt="この見出しの下の列の時間帯に、従業員の担当または役割を入力します。時間を変更するには、セルを選択し、Delete キーを押して、新しい時間を入力します" sqref="C4:K4"/>
  </dataValidations>
  <printOptions horizontalCentered="1"/>
  <pageMargins left="0.25" right="0.25" top="0.75" bottom="0.75" header="0.3" footer="0.3"/>
  <pageSetup paperSize="9" scale="63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109375" style="2" customWidth="1"/>
    <col min="2" max="2" width="20.77734375" style="2" customWidth="1"/>
    <col min="3" max="5" width="12.88671875" style="2" customWidth="1"/>
    <col min="6" max="7" width="13.88671875" style="2" customWidth="1"/>
    <col min="8" max="8" width="13.77734375" style="2" customWidth="1"/>
    <col min="9" max="11" width="12.77734375" style="2" customWidth="1"/>
    <col min="12" max="12" width="7.6640625" style="2" customWidth="1"/>
    <col min="13" max="13" width="6.6640625" style="2" customWidth="1"/>
    <col min="14" max="14" width="2.77734375" style="2" customWidth="1"/>
    <col min="15" max="16384" width="8.88671875" style="2"/>
  </cols>
  <sheetData>
    <row r="1" spans="2:13" ht="47.45" customHeight="1" thickBot="1" x14ac:dyDescent="0.3">
      <c r="B1" s="1" t="str">
        <f>シフト_スケジュール_タイトル</f>
        <v>シフト スケジュール</v>
      </c>
    </row>
    <row r="2" spans="2:13" ht="15.6" customHeight="1" thickTop="1" thickBot="1" x14ac:dyDescent="0.3">
      <c r="B2" s="9" t="s">
        <v>15</v>
      </c>
      <c r="C2" s="10" t="s">
        <v>2</v>
      </c>
      <c r="D2" s="10"/>
      <c r="E2" s="10"/>
      <c r="F2" s="10"/>
      <c r="G2" s="10"/>
      <c r="H2" s="10"/>
      <c r="I2" s="10"/>
      <c r="J2" s="10"/>
      <c r="K2" s="10"/>
      <c r="L2" s="12" t="str">
        <f>日付</f>
        <v>日付</v>
      </c>
      <c r="M2" s="12"/>
    </row>
    <row r="3" spans="2:13" ht="30" customHeight="1" thickTop="1" x14ac:dyDescent="0.25">
      <c r="B3" s="9"/>
      <c r="C3" s="11" t="s">
        <v>3</v>
      </c>
      <c r="D3" s="11"/>
      <c r="E3" s="11"/>
      <c r="F3" s="11"/>
      <c r="G3" s="11"/>
      <c r="H3" s="11"/>
      <c r="I3" s="11"/>
      <c r="J3" s="11"/>
      <c r="K3" s="11"/>
      <c r="L3" s="8" t="str">
        <f>部署</f>
        <v>部署</v>
      </c>
      <c r="M3" s="8"/>
    </row>
    <row r="4" spans="2:13" ht="30" customHeight="1" x14ac:dyDescent="0.25">
      <c r="B4" s="3" t="s">
        <v>1</v>
      </c>
      <c r="C4" s="4" t="s">
        <v>20</v>
      </c>
      <c r="D4" s="4" t="s">
        <v>47</v>
      </c>
      <c r="E4" s="4" t="s">
        <v>40</v>
      </c>
      <c r="F4" s="4" t="s">
        <v>48</v>
      </c>
      <c r="G4" s="4" t="s">
        <v>33</v>
      </c>
      <c r="H4" s="4" t="s">
        <v>49</v>
      </c>
      <c r="I4" s="4" t="s">
        <v>35</v>
      </c>
      <c r="J4" s="4" t="s">
        <v>50</v>
      </c>
      <c r="K4" s="4" t="s">
        <v>46</v>
      </c>
      <c r="L4" s="3" t="s">
        <v>10</v>
      </c>
      <c r="M4" s="3" t="s">
        <v>11</v>
      </c>
    </row>
    <row r="5" spans="2:13" ht="30" customHeight="1" x14ac:dyDescent="0.25">
      <c r="B5" s="3" t="s">
        <v>71</v>
      </c>
      <c r="C5" s="3" t="s">
        <v>4</v>
      </c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/>
      <c r="M5" s="6">
        <f>IFERROR(COUNTIF(木曜日[[#This Row],[7:00]:[15:00]],"*"),"")</f>
        <v>9</v>
      </c>
    </row>
    <row r="6" spans="2:13" ht="30" customHeight="1" x14ac:dyDescent="0.25">
      <c r="B6" s="3" t="s">
        <v>72</v>
      </c>
      <c r="C6" s="3"/>
      <c r="D6" s="3" t="s">
        <v>5</v>
      </c>
      <c r="E6" s="3" t="s">
        <v>5</v>
      </c>
      <c r="F6" s="3" t="s">
        <v>5</v>
      </c>
      <c r="G6" s="3" t="s">
        <v>5</v>
      </c>
      <c r="H6" s="3"/>
      <c r="I6" s="3"/>
      <c r="J6" s="3"/>
      <c r="K6" s="3"/>
      <c r="L6" s="3"/>
      <c r="M6" s="6">
        <f>IFERROR(COUNTIF(木曜日[[#This Row],[7:00]:[15:00]],"*"),"")</f>
        <v>4</v>
      </c>
    </row>
    <row r="7" spans="2:13" ht="30" customHeight="1" x14ac:dyDescent="0.25">
      <c r="B7" s="3" t="s">
        <v>73</v>
      </c>
      <c r="C7" s="3"/>
      <c r="D7" s="3" t="s">
        <v>6</v>
      </c>
      <c r="E7" s="3" t="s">
        <v>6</v>
      </c>
      <c r="F7" s="3" t="s">
        <v>6</v>
      </c>
      <c r="G7" s="3" t="s">
        <v>7</v>
      </c>
      <c r="H7" s="3" t="s">
        <v>6</v>
      </c>
      <c r="I7" s="3" t="s">
        <v>6</v>
      </c>
      <c r="J7" s="3" t="s">
        <v>6</v>
      </c>
      <c r="K7" s="3"/>
      <c r="L7" s="3"/>
      <c r="M7" s="6">
        <f>IFERROR(COUNTIF(木曜日[[#This Row],[7:00]:[15:00]],"*"),"")</f>
        <v>7</v>
      </c>
    </row>
    <row r="8" spans="2:13" ht="30" customHeight="1" x14ac:dyDescent="0.25">
      <c r="B8" s="3" t="s">
        <v>74</v>
      </c>
      <c r="C8" s="3"/>
      <c r="D8" s="3" t="s">
        <v>6</v>
      </c>
      <c r="E8" s="3" t="s">
        <v>6</v>
      </c>
      <c r="F8" s="3" t="s">
        <v>6</v>
      </c>
      <c r="G8" s="3" t="s">
        <v>7</v>
      </c>
      <c r="H8" s="3" t="s">
        <v>6</v>
      </c>
      <c r="I8" s="3" t="s">
        <v>6</v>
      </c>
      <c r="J8" s="3" t="s">
        <v>6</v>
      </c>
      <c r="K8" s="3"/>
      <c r="L8" s="3"/>
      <c r="M8" s="6">
        <f>IFERROR(COUNTIF(木曜日[[#This Row],[7:00]:[15:00]],"*"),"")</f>
        <v>7</v>
      </c>
    </row>
    <row r="9" spans="2:13" ht="30" customHeight="1" x14ac:dyDescent="0.25">
      <c r="B9" s="3" t="s">
        <v>75</v>
      </c>
      <c r="C9" s="3"/>
      <c r="D9" s="3"/>
      <c r="E9" s="3"/>
      <c r="F9" s="3"/>
      <c r="G9" s="3"/>
      <c r="H9" s="3"/>
      <c r="I9" s="3"/>
      <c r="J9" s="3"/>
      <c r="K9" s="3"/>
      <c r="L9" s="3" t="s">
        <v>13</v>
      </c>
      <c r="M9" s="6">
        <f>IFERROR(COUNTIF(木曜日[[#This Row],[7:00]:[15:00]],"*"),"")</f>
        <v>0</v>
      </c>
    </row>
    <row r="10" spans="2:13" ht="30" customHeight="1" x14ac:dyDescent="0.25">
      <c r="B10" s="3" t="s">
        <v>76</v>
      </c>
      <c r="C10" s="3"/>
      <c r="D10" s="3"/>
      <c r="E10" s="3"/>
      <c r="F10" s="3"/>
      <c r="G10" s="3"/>
      <c r="H10" s="3" t="s">
        <v>5</v>
      </c>
      <c r="I10" s="3" t="s">
        <v>5</v>
      </c>
      <c r="J10" s="3" t="s">
        <v>5</v>
      </c>
      <c r="K10" s="3" t="s">
        <v>5</v>
      </c>
      <c r="L10" s="3"/>
      <c r="M10" s="6">
        <f>IFERROR(COUNTIF(木曜日[[#This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phoneticPr fontId="4"/>
  <dataValidations count="12">
    <dataValidation type="list" allowBlank="1" showInputMessage="1" showErrorMessage="1" sqref="L5:L10">
      <formula1>"病欠"</formula1>
    </dataValidation>
    <dataValidation allowBlank="1" showInputMessage="1" showErrorMessage="1" prompt="タイトルは、[月曜日] のワークシートの B1 に入力されたタイトルに基づいて自動的に更新されます。このワークシートのタイトルを変更するには、このセルに新しいタイトルを入力します。このワークシートのみが更新されます" sqref="B1"/>
    <dataValidation allowBlank="1" showInputMessage="1" showErrorMessage="1" prompt="自動的に更新される [部署名]。変更するには、[月曜日] のワークシートのセル L3 を変更します" sqref="L3:M3"/>
    <dataValidation allowBlank="1" showInputMessage="1" showErrorMessage="1" prompt="自動的に更新される日付。変更するには、[月曜日] のワークシートのセル L2 を変更します" sqref="L2:M2"/>
    <dataValidation allowBlank="1" showInputMessage="1" showErrorMessage="1" prompt="スケジュールされた合計作業時間は、この見出しの下の列で自動的に計算されます" sqref="M4"/>
    <dataValidation allowBlank="1" showInputMessage="1" showErrorMessage="1" prompt="この見出しの下の列は、病欠の期間を管理するオプションです。Alt キーを押しながら下矢印キーを押して、ドロップダウン リストを開き、Enter キーを押してエントリを選択します" sqref="L4"/>
    <dataValidation allowBlank="1" showInputMessage="1" showErrorMessage="1" prompt="この見出しの下の列に [従業員名] を入力します" sqref="B4"/>
    <dataValidation allowBlank="1" showInputMessage="1" showErrorMessage="1" prompt="[木曜日] のワークシートで [シフト スケジュール] を入力します" sqref="A1"/>
    <dataValidation allowBlank="1" showInputMessage="1" showErrorMessage="1" prompt="曜日はこのセルにあります。セル L2 の [週番号] に日付を入力します。セル L3 に [部署名] を入力します" sqref="B2:B3"/>
    <dataValidation allowBlank="1" showInputMessage="1" showErrorMessage="1" prompt="[週番号] は、自動的に右のセルで更新されます。日付を変更するには、[月曜日] ワークシートのセル L2 を変更します" sqref="C2:K2"/>
    <dataValidation allowBlank="1" showInputMessage="1" showErrorMessage="1" prompt="[部署名] は、右のセルで自動的に更新されます。[部署名] を変更するには、[月曜日] のワークシートのセル L3 を変更します" sqref="C3:K3"/>
    <dataValidation allowBlank="1" showInputMessage="1" showErrorMessage="1" prompt="この見出しの下の列の時間帯に、従業員の担当または役割を入力します。時間を変更するには、セルを選択し、Delete キーを押して、新しい時間を入力します" sqref="C4:K4"/>
  </dataValidations>
  <printOptions horizontalCentered="1"/>
  <pageMargins left="0.25" right="0.25" top="0.75" bottom="0.75" header="0.3" footer="0.3"/>
  <pageSetup paperSize="9" scale="63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109375" style="2" customWidth="1"/>
    <col min="2" max="2" width="20.77734375" style="2" customWidth="1"/>
    <col min="3" max="5" width="12.88671875" style="2" customWidth="1"/>
    <col min="6" max="7" width="13.88671875" style="2" customWidth="1"/>
    <col min="8" max="8" width="13.77734375" style="2" customWidth="1"/>
    <col min="9" max="11" width="12.77734375" style="2" customWidth="1"/>
    <col min="12" max="12" width="7.6640625" style="2" customWidth="1"/>
    <col min="13" max="13" width="6.6640625" style="2" customWidth="1"/>
    <col min="14" max="14" width="2.77734375" style="2" customWidth="1"/>
    <col min="15" max="16384" width="8.88671875" style="2"/>
  </cols>
  <sheetData>
    <row r="1" spans="2:13" ht="47.45" customHeight="1" thickBot="1" x14ac:dyDescent="0.3">
      <c r="B1" s="1" t="str">
        <f>シフト_スケジュール_タイトル</f>
        <v>シフト スケジュール</v>
      </c>
    </row>
    <row r="2" spans="2:13" ht="15.6" customHeight="1" thickTop="1" thickBot="1" x14ac:dyDescent="0.3">
      <c r="B2" s="9" t="s">
        <v>16</v>
      </c>
      <c r="C2" s="10" t="s">
        <v>2</v>
      </c>
      <c r="D2" s="10"/>
      <c r="E2" s="10"/>
      <c r="F2" s="10"/>
      <c r="G2" s="10"/>
      <c r="H2" s="10"/>
      <c r="I2" s="10"/>
      <c r="J2" s="10"/>
      <c r="K2" s="10"/>
      <c r="L2" s="12" t="str">
        <f>日付</f>
        <v>日付</v>
      </c>
      <c r="M2" s="12"/>
    </row>
    <row r="3" spans="2:13" ht="30" customHeight="1" thickTop="1" x14ac:dyDescent="0.25">
      <c r="B3" s="9"/>
      <c r="C3" s="11" t="s">
        <v>3</v>
      </c>
      <c r="D3" s="11"/>
      <c r="E3" s="11"/>
      <c r="F3" s="11"/>
      <c r="G3" s="11"/>
      <c r="H3" s="11"/>
      <c r="I3" s="11"/>
      <c r="J3" s="11"/>
      <c r="K3" s="11"/>
      <c r="L3" s="8" t="str">
        <f>部署</f>
        <v>部署</v>
      </c>
      <c r="M3" s="8"/>
    </row>
    <row r="4" spans="2:13" ht="30" customHeight="1" x14ac:dyDescent="0.25">
      <c r="B4" s="3" t="s">
        <v>1</v>
      </c>
      <c r="C4" s="4" t="s">
        <v>51</v>
      </c>
      <c r="D4" s="4" t="s">
        <v>30</v>
      </c>
      <c r="E4" s="4" t="s">
        <v>52</v>
      </c>
      <c r="F4" s="4" t="s">
        <v>41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3" t="s">
        <v>10</v>
      </c>
      <c r="M4" s="3" t="s">
        <v>11</v>
      </c>
    </row>
    <row r="5" spans="2:13" ht="30" customHeight="1" x14ac:dyDescent="0.25">
      <c r="B5" s="3" t="s">
        <v>71</v>
      </c>
      <c r="C5" s="3" t="s">
        <v>4</v>
      </c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/>
      <c r="M5" s="6">
        <f>IFERROR(COUNTIF(金曜日[[#This Row],[7:00]:[15:00]],"*"),"")</f>
        <v>9</v>
      </c>
    </row>
    <row r="6" spans="2:13" ht="30" customHeight="1" x14ac:dyDescent="0.25">
      <c r="B6" s="3" t="s">
        <v>72</v>
      </c>
      <c r="C6" s="3"/>
      <c r="D6" s="3" t="s">
        <v>5</v>
      </c>
      <c r="E6" s="3" t="s">
        <v>5</v>
      </c>
      <c r="F6" s="3" t="s">
        <v>5</v>
      </c>
      <c r="G6" s="3" t="s">
        <v>5</v>
      </c>
      <c r="H6" s="3"/>
      <c r="I6" s="3"/>
      <c r="J6" s="3"/>
      <c r="K6" s="3"/>
      <c r="L6" s="3"/>
      <c r="M6" s="6">
        <f>IFERROR(COUNTIF(金曜日[[#This Row],[7:00]:[15:00]],"*"),"")</f>
        <v>4</v>
      </c>
    </row>
    <row r="7" spans="2:13" ht="30" customHeight="1" x14ac:dyDescent="0.25">
      <c r="B7" s="3" t="s">
        <v>73</v>
      </c>
      <c r="C7" s="3"/>
      <c r="D7" s="3" t="s">
        <v>6</v>
      </c>
      <c r="E7" s="3" t="s">
        <v>6</v>
      </c>
      <c r="F7" s="3" t="s">
        <v>6</v>
      </c>
      <c r="G7" s="3" t="s">
        <v>7</v>
      </c>
      <c r="H7" s="3" t="s">
        <v>6</v>
      </c>
      <c r="I7" s="3" t="s">
        <v>6</v>
      </c>
      <c r="J7" s="3" t="s">
        <v>6</v>
      </c>
      <c r="K7" s="3"/>
      <c r="L7" s="3"/>
      <c r="M7" s="6">
        <f>IFERROR(COUNTIF(金曜日[[#This Row],[7:00]:[15:00]],"*"),"")</f>
        <v>7</v>
      </c>
    </row>
    <row r="8" spans="2:13" ht="30" customHeight="1" x14ac:dyDescent="0.25">
      <c r="B8" s="3" t="s">
        <v>74</v>
      </c>
      <c r="C8" s="3"/>
      <c r="D8" s="3" t="s">
        <v>6</v>
      </c>
      <c r="E8" s="3" t="s">
        <v>6</v>
      </c>
      <c r="F8" s="3" t="s">
        <v>6</v>
      </c>
      <c r="G8" s="3" t="s">
        <v>7</v>
      </c>
      <c r="H8" s="3" t="s">
        <v>6</v>
      </c>
      <c r="I8" s="3" t="s">
        <v>6</v>
      </c>
      <c r="J8" s="3" t="s">
        <v>6</v>
      </c>
      <c r="K8" s="3"/>
      <c r="L8" s="3"/>
      <c r="M8" s="6">
        <f>IFERROR(COUNTIF(金曜日[[#This Row],[7:00]:[15:00]],"*"),"")</f>
        <v>7</v>
      </c>
    </row>
    <row r="9" spans="2:13" ht="30" customHeight="1" x14ac:dyDescent="0.25">
      <c r="B9" s="3" t="s">
        <v>75</v>
      </c>
      <c r="C9" s="3"/>
      <c r="D9" s="3"/>
      <c r="E9" s="3"/>
      <c r="F9" s="3"/>
      <c r="G9" s="3"/>
      <c r="H9" s="3"/>
      <c r="I9" s="3"/>
      <c r="J9" s="3"/>
      <c r="K9" s="3"/>
      <c r="L9" s="3" t="s">
        <v>13</v>
      </c>
      <c r="M9" s="6">
        <f>IFERROR(COUNTIF(金曜日[[#This Row],[7:00]:[15:00]],"*"),"")</f>
        <v>0</v>
      </c>
    </row>
    <row r="10" spans="2:13" ht="30" customHeight="1" x14ac:dyDescent="0.25">
      <c r="B10" s="3" t="s">
        <v>76</v>
      </c>
      <c r="C10" s="3"/>
      <c r="D10" s="3"/>
      <c r="E10" s="3"/>
      <c r="F10" s="3"/>
      <c r="G10" s="3"/>
      <c r="H10" s="3" t="s">
        <v>5</v>
      </c>
      <c r="I10" s="3" t="s">
        <v>5</v>
      </c>
      <c r="J10" s="3" t="s">
        <v>5</v>
      </c>
      <c r="K10" s="3" t="s">
        <v>5</v>
      </c>
      <c r="L10" s="3"/>
      <c r="M10" s="6">
        <f>IFERROR(COUNTIF(金曜日[[#This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phoneticPr fontId="4"/>
  <dataValidations count="12">
    <dataValidation allowBlank="1" showInputMessage="1" showErrorMessage="1" prompt="[部署名] は、右のセルで自動的に更新されます。[部署名] を変更するには、[月曜日] のワークシートのセル L3 を変更します" sqref="C3:K3"/>
    <dataValidation allowBlank="1" showInputMessage="1" showErrorMessage="1" prompt="[週番号] は、自動的に右のセルで更新されます。日付を変更するには、[月曜日] ワークシートのセル L2 を変更します" sqref="C2:K2"/>
    <dataValidation allowBlank="1" showInputMessage="1" showErrorMessage="1" prompt="曜日はこのセルにあります。セル L2 の [週番号] に日付を入力します。セル L3 に [部署名] を入力します" sqref="B2:B3"/>
    <dataValidation allowBlank="1" showInputMessage="1" showErrorMessage="1" prompt="[金曜日] のワークシートで [シフト スケジュール] を入力します" sqref="A1"/>
    <dataValidation allowBlank="1" showInputMessage="1" showErrorMessage="1" prompt="この見出しの下の列に [従業員名] を入力します" sqref="B4"/>
    <dataValidation allowBlank="1" showInputMessage="1" showErrorMessage="1" prompt="この見出しの下の列は、病欠の期間を管理するオプションです。Alt キーを押しながら下矢印キーを押して、ドロップダウン リストを開き、Enter キーを押してエントリを選択します" sqref="L4"/>
    <dataValidation allowBlank="1" showInputMessage="1" showErrorMessage="1" prompt="スケジュールされた合計作業時間は、この見出しの下の列で自動的に計算されます" sqref="M4"/>
    <dataValidation allowBlank="1" showInputMessage="1" showErrorMessage="1" prompt="自動的に更新される日付。変更するには、[月曜日] のワークシートのセル L2 を変更します" sqref="L2:M2"/>
    <dataValidation allowBlank="1" showInputMessage="1" showErrorMessage="1" prompt="自動的に更新される [部署名]。変更するには、[月曜日] のワークシートのセル L3 を変更します" sqref="L3:M3"/>
    <dataValidation allowBlank="1" showInputMessage="1" showErrorMessage="1" prompt="タイトルは、[月曜日] のワークシートの B1 に入力されたタイトルに基づいて自動的に更新されます。このワークシートのタイトルを変更するには、このセルに新しいタイトルを入力します。このワークシートのみが更新されます" sqref="B1"/>
    <dataValidation type="list" allowBlank="1" showInputMessage="1" showErrorMessage="1" sqref="L5:L10">
      <formula1>"病欠"</formula1>
    </dataValidation>
    <dataValidation allowBlank="1" showInputMessage="1" showErrorMessage="1" prompt="この見出しの下の列の時間帯に、従業員の担当または役割を入力します。時間を変更するには、セルを選択し、Delete キーを押して、新しい時間を入力します" sqref="C4:K4"/>
  </dataValidations>
  <printOptions horizontalCentered="1"/>
  <pageMargins left="0.25" right="0.25" top="0.75" bottom="0.75" header="0.3" footer="0.3"/>
  <pageSetup paperSize="9" scale="63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109375" style="2" customWidth="1"/>
    <col min="2" max="2" width="20.77734375" style="2" customWidth="1"/>
    <col min="3" max="5" width="12.88671875" style="2" customWidth="1"/>
    <col min="6" max="7" width="13.88671875" style="2" customWidth="1"/>
    <col min="8" max="8" width="13.77734375" style="2" customWidth="1"/>
    <col min="9" max="11" width="12.77734375" style="2" customWidth="1"/>
    <col min="12" max="12" width="7.6640625" style="2" customWidth="1"/>
    <col min="13" max="13" width="6.6640625" style="2" customWidth="1"/>
    <col min="14" max="14" width="2.77734375" style="2" customWidth="1"/>
    <col min="15" max="16384" width="8.88671875" style="2"/>
  </cols>
  <sheetData>
    <row r="1" spans="2:13" ht="47.45" customHeight="1" thickBot="1" x14ac:dyDescent="0.3">
      <c r="B1" s="1" t="str">
        <f>シフト_スケジュール_タイトル</f>
        <v>シフト スケジュール</v>
      </c>
    </row>
    <row r="2" spans="2:13" ht="15.6" customHeight="1" thickTop="1" thickBot="1" x14ac:dyDescent="0.3">
      <c r="B2" s="9" t="s">
        <v>17</v>
      </c>
      <c r="C2" s="10" t="s">
        <v>2</v>
      </c>
      <c r="D2" s="10"/>
      <c r="E2" s="10"/>
      <c r="F2" s="10"/>
      <c r="G2" s="10"/>
      <c r="H2" s="10"/>
      <c r="I2" s="10"/>
      <c r="J2" s="10"/>
      <c r="K2" s="10"/>
      <c r="L2" s="12" t="str">
        <f>日付</f>
        <v>日付</v>
      </c>
      <c r="M2" s="12"/>
    </row>
    <row r="3" spans="2:13" ht="30" customHeight="1" thickTop="1" x14ac:dyDescent="0.25">
      <c r="B3" s="9"/>
      <c r="C3" s="11" t="s">
        <v>3</v>
      </c>
      <c r="D3" s="11"/>
      <c r="E3" s="11"/>
      <c r="F3" s="11"/>
      <c r="G3" s="11"/>
      <c r="H3" s="11"/>
      <c r="I3" s="11"/>
      <c r="J3" s="11"/>
      <c r="K3" s="11"/>
      <c r="L3" s="8" t="str">
        <f>部署</f>
        <v>部署</v>
      </c>
      <c r="M3" s="8"/>
    </row>
    <row r="4" spans="2:13" ht="30" customHeight="1" x14ac:dyDescent="0.25">
      <c r="B4" s="3" t="s">
        <v>1</v>
      </c>
      <c r="C4" s="4" t="s">
        <v>20</v>
      </c>
      <c r="D4" s="4" t="s">
        <v>28</v>
      </c>
      <c r="E4" s="4" t="s">
        <v>58</v>
      </c>
      <c r="F4" s="4" t="s">
        <v>59</v>
      </c>
      <c r="G4" s="4" t="s">
        <v>60</v>
      </c>
      <c r="H4" s="4" t="s">
        <v>61</v>
      </c>
      <c r="I4" s="4" t="s">
        <v>44</v>
      </c>
      <c r="J4" s="4" t="s">
        <v>62</v>
      </c>
      <c r="K4" s="4" t="s">
        <v>63</v>
      </c>
      <c r="L4" s="3" t="s">
        <v>10</v>
      </c>
      <c r="M4" s="3" t="s">
        <v>11</v>
      </c>
    </row>
    <row r="5" spans="2:13" ht="30" customHeight="1" x14ac:dyDescent="0.25">
      <c r="B5" s="3" t="s">
        <v>71</v>
      </c>
      <c r="C5" s="3" t="s">
        <v>4</v>
      </c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/>
      <c r="M5" s="6">
        <f>IFERROR(COUNTIF(土曜日[[#This Row],[7:00]:[15:00]],"*"),"")</f>
        <v>9</v>
      </c>
    </row>
    <row r="6" spans="2:13" ht="30" customHeight="1" x14ac:dyDescent="0.25">
      <c r="B6" s="3" t="s">
        <v>72</v>
      </c>
      <c r="C6" s="3"/>
      <c r="D6" s="3" t="s">
        <v>5</v>
      </c>
      <c r="E6" s="3" t="s">
        <v>5</v>
      </c>
      <c r="F6" s="3" t="s">
        <v>5</v>
      </c>
      <c r="G6" s="3" t="s">
        <v>5</v>
      </c>
      <c r="H6" s="3"/>
      <c r="I6" s="3"/>
      <c r="J6" s="3"/>
      <c r="K6" s="3"/>
      <c r="L6" s="3"/>
      <c r="M6" s="6">
        <f>IFERROR(COUNTIF(土曜日[[#This Row],[7:00]:[15:00]],"*"),"")</f>
        <v>4</v>
      </c>
    </row>
    <row r="7" spans="2:13" ht="30" customHeight="1" x14ac:dyDescent="0.25">
      <c r="B7" s="3" t="s">
        <v>73</v>
      </c>
      <c r="C7" s="3"/>
      <c r="D7" s="3" t="s">
        <v>6</v>
      </c>
      <c r="E7" s="3" t="s">
        <v>6</v>
      </c>
      <c r="F7" s="3" t="s">
        <v>6</v>
      </c>
      <c r="G7" s="3" t="s">
        <v>7</v>
      </c>
      <c r="H7" s="3" t="s">
        <v>6</v>
      </c>
      <c r="I7" s="3" t="s">
        <v>6</v>
      </c>
      <c r="J7" s="3" t="s">
        <v>6</v>
      </c>
      <c r="K7" s="3"/>
      <c r="L7" s="3"/>
      <c r="M7" s="6">
        <f>IFERROR(COUNTIF(土曜日[[#This Row],[7:00]:[15:00]],"*"),"")</f>
        <v>7</v>
      </c>
    </row>
    <row r="8" spans="2:13" ht="30" customHeight="1" x14ac:dyDescent="0.25">
      <c r="B8" s="3" t="s">
        <v>74</v>
      </c>
      <c r="C8" s="3"/>
      <c r="D8" s="3" t="s">
        <v>6</v>
      </c>
      <c r="E8" s="3" t="s">
        <v>6</v>
      </c>
      <c r="F8" s="3" t="s">
        <v>6</v>
      </c>
      <c r="G8" s="3" t="s">
        <v>7</v>
      </c>
      <c r="H8" s="3" t="s">
        <v>6</v>
      </c>
      <c r="I8" s="3" t="s">
        <v>6</v>
      </c>
      <c r="J8" s="3" t="s">
        <v>6</v>
      </c>
      <c r="K8" s="3"/>
      <c r="L8" s="3"/>
      <c r="M8" s="6">
        <f>IFERROR(COUNTIF(土曜日[[#This Row],[7:00]:[15:00]],"*"),"")</f>
        <v>7</v>
      </c>
    </row>
    <row r="9" spans="2:13" ht="30" customHeight="1" x14ac:dyDescent="0.25">
      <c r="B9" s="3" t="s">
        <v>75</v>
      </c>
      <c r="C9" s="3"/>
      <c r="D9" s="3"/>
      <c r="E9" s="3"/>
      <c r="F9" s="3"/>
      <c r="G9" s="3"/>
      <c r="H9" s="3"/>
      <c r="I9" s="3"/>
      <c r="J9" s="3"/>
      <c r="K9" s="3"/>
      <c r="L9" s="3" t="s">
        <v>13</v>
      </c>
      <c r="M9" s="6">
        <f>IFERROR(COUNTIF(土曜日[[#This Row],[7:00]:[15:00]],"*"),"")</f>
        <v>0</v>
      </c>
    </row>
    <row r="10" spans="2:13" ht="30" customHeight="1" x14ac:dyDescent="0.25">
      <c r="B10" s="3" t="s">
        <v>76</v>
      </c>
      <c r="C10" s="3"/>
      <c r="D10" s="3"/>
      <c r="E10" s="3"/>
      <c r="F10" s="3"/>
      <c r="G10" s="3"/>
      <c r="H10" s="3" t="s">
        <v>5</v>
      </c>
      <c r="I10" s="3" t="s">
        <v>5</v>
      </c>
      <c r="J10" s="3" t="s">
        <v>5</v>
      </c>
      <c r="K10" s="3" t="s">
        <v>5</v>
      </c>
      <c r="L10" s="3"/>
      <c r="M10" s="6">
        <f>IFERROR(COUNTIF(土曜日[[#This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phoneticPr fontId="4"/>
  <dataValidations count="12">
    <dataValidation type="list" allowBlank="1" showInputMessage="1" showErrorMessage="1" sqref="L5:L10">
      <formula1>"病欠"</formula1>
    </dataValidation>
    <dataValidation allowBlank="1" showInputMessage="1" showErrorMessage="1" prompt="タイトルは、[月曜日] のワークシートの B1 に入力されたタイトルに基づいて自動的に更新されます。このワークシートのタイトルを変更するには、このセルに新しいタイトルを入力します。このワークシートのみが更新されます" sqref="B1"/>
    <dataValidation allowBlank="1" showInputMessage="1" showErrorMessage="1" prompt="自動的に更新される [部署名]。変更するには、[月曜日] のワークシートのセル L3 を変更します" sqref="L3:M3"/>
    <dataValidation allowBlank="1" showInputMessage="1" showErrorMessage="1" prompt="自動的に更新される日付。変更するには、[月曜日] のワークシートのセル L2 を変更します" sqref="L2:M2"/>
    <dataValidation allowBlank="1" showInputMessage="1" showErrorMessage="1" prompt="スケジュールされた合計作業時間は、この見出しの下の列で自動的に計算されます" sqref="M4"/>
    <dataValidation allowBlank="1" showInputMessage="1" showErrorMessage="1" prompt="この見出しの下の列は、病欠の期間を管理するオプションです。Alt キーを押しながら下矢印キーを押して、ドロップダウン リストを開き、Enter キーを押してエントリを選択します" sqref="L4"/>
    <dataValidation allowBlank="1" showInputMessage="1" showErrorMessage="1" prompt="この見出しの下の列に [従業員名] を入力します" sqref="B4"/>
    <dataValidation allowBlank="1" showInputMessage="1" showErrorMessage="1" prompt="[土曜日] のワークシートで [シフト スケジュール] を入力します。" sqref="A1"/>
    <dataValidation allowBlank="1" showInputMessage="1" showErrorMessage="1" prompt="曜日はこのセルにあります。セル L2 の [週番号] に日付を入力します。セル L3 に [部署名] を入力します" sqref="B2:B3"/>
    <dataValidation allowBlank="1" showInputMessage="1" showErrorMessage="1" prompt="[週番号] は、自動的に右のセルで更新されます。日付を変更するには、[月曜日] ワークシートのセル L2 を変更します" sqref="C2:K2"/>
    <dataValidation allowBlank="1" showInputMessage="1" showErrorMessage="1" prompt="[部署名] は、右のセルで自動的に更新されます。[部署名] を変更するには、[月曜日] のワークシートのセル L3 を変更します" sqref="C3:K3"/>
    <dataValidation allowBlank="1" showInputMessage="1" showErrorMessage="1" prompt="この見出しの下の列の時間帯に、従業員の担当または役割を入力します。時間を変更するには、セルを選択し、Delete キーを押して、新しい時間を入力します" sqref="C4:K4"/>
  </dataValidations>
  <printOptions horizontalCentered="1"/>
  <pageMargins left="0.25" right="0.25" top="0.75" bottom="0.75" header="0.3" footer="0.3"/>
  <pageSetup paperSize="9" scale="63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/>
    <pageSetUpPr fitToPage="1"/>
  </sheetPr>
  <dimension ref="B1:M10"/>
  <sheetViews>
    <sheetView showGridLines="0" workbookViewId="0"/>
  </sheetViews>
  <sheetFormatPr defaultRowHeight="30" customHeight="1" x14ac:dyDescent="0.25"/>
  <cols>
    <col min="1" max="1" width="2.109375" style="2" customWidth="1"/>
    <col min="2" max="2" width="20.77734375" style="2" customWidth="1"/>
    <col min="3" max="5" width="12.88671875" style="2" customWidth="1"/>
    <col min="6" max="7" width="13.88671875" style="2" customWidth="1"/>
    <col min="8" max="8" width="13.77734375" style="2" customWidth="1"/>
    <col min="9" max="11" width="12.77734375" style="2" customWidth="1"/>
    <col min="12" max="12" width="7.6640625" style="2" customWidth="1"/>
    <col min="13" max="13" width="6.6640625" style="2" customWidth="1"/>
    <col min="14" max="14" width="2.77734375" style="2" customWidth="1"/>
    <col min="15" max="16384" width="8.88671875" style="2"/>
  </cols>
  <sheetData>
    <row r="1" spans="2:13" ht="47.45" customHeight="1" thickBot="1" x14ac:dyDescent="0.3">
      <c r="B1" s="1" t="str">
        <f>シフト_スケジュール_タイトル</f>
        <v>シフト スケジュール</v>
      </c>
    </row>
    <row r="2" spans="2:13" ht="15.6" customHeight="1" thickTop="1" thickBot="1" x14ac:dyDescent="0.3">
      <c r="B2" s="9" t="s">
        <v>18</v>
      </c>
      <c r="C2" s="10" t="s">
        <v>2</v>
      </c>
      <c r="D2" s="10"/>
      <c r="E2" s="10"/>
      <c r="F2" s="10"/>
      <c r="G2" s="10"/>
      <c r="H2" s="10"/>
      <c r="I2" s="10"/>
      <c r="J2" s="10"/>
      <c r="K2" s="10"/>
      <c r="L2" s="12" t="str">
        <f>日付</f>
        <v>日付</v>
      </c>
      <c r="M2" s="12"/>
    </row>
    <row r="3" spans="2:13" ht="30" customHeight="1" thickTop="1" x14ac:dyDescent="0.25">
      <c r="B3" s="9"/>
      <c r="C3" s="11" t="s">
        <v>3</v>
      </c>
      <c r="D3" s="11"/>
      <c r="E3" s="11"/>
      <c r="F3" s="11"/>
      <c r="G3" s="11"/>
      <c r="H3" s="11"/>
      <c r="I3" s="11"/>
      <c r="J3" s="11"/>
      <c r="K3" s="11"/>
      <c r="L3" s="8" t="str">
        <f>部署</f>
        <v>部署</v>
      </c>
      <c r="M3" s="8"/>
    </row>
    <row r="4" spans="2:13" ht="30" customHeight="1" x14ac:dyDescent="0.25">
      <c r="B4" s="3" t="s">
        <v>1</v>
      </c>
      <c r="C4" s="4" t="s">
        <v>64</v>
      </c>
      <c r="D4" s="4" t="s">
        <v>47</v>
      </c>
      <c r="E4" s="4" t="s">
        <v>65</v>
      </c>
      <c r="F4" s="4" t="s">
        <v>66</v>
      </c>
      <c r="G4" s="4" t="s">
        <v>67</v>
      </c>
      <c r="H4" s="4" t="s">
        <v>68</v>
      </c>
      <c r="I4" s="4" t="s">
        <v>21</v>
      </c>
      <c r="J4" s="4" t="s">
        <v>69</v>
      </c>
      <c r="K4" s="4" t="s">
        <v>70</v>
      </c>
      <c r="L4" s="3" t="s">
        <v>10</v>
      </c>
      <c r="M4" s="3" t="s">
        <v>11</v>
      </c>
    </row>
    <row r="5" spans="2:13" ht="30" customHeight="1" x14ac:dyDescent="0.25">
      <c r="B5" s="3" t="s">
        <v>71</v>
      </c>
      <c r="C5" s="3" t="s">
        <v>4</v>
      </c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/>
      <c r="M5" s="6">
        <f>IFERROR(COUNTIF(日曜日[[#This Row],[7:00]:[15:00]],"*"),"")</f>
        <v>9</v>
      </c>
    </row>
    <row r="6" spans="2:13" ht="30" customHeight="1" x14ac:dyDescent="0.25">
      <c r="B6" s="3" t="s">
        <v>72</v>
      </c>
      <c r="C6" s="3"/>
      <c r="D6" s="3" t="s">
        <v>5</v>
      </c>
      <c r="E6" s="3" t="s">
        <v>5</v>
      </c>
      <c r="F6" s="3" t="s">
        <v>5</v>
      </c>
      <c r="G6" s="3" t="s">
        <v>5</v>
      </c>
      <c r="H6" s="3"/>
      <c r="I6" s="3"/>
      <c r="J6" s="3"/>
      <c r="K6" s="3"/>
      <c r="L6" s="3"/>
      <c r="M6" s="6">
        <f>IFERROR(COUNTIF(日曜日[[#This Row],[7:00]:[15:00]],"*"),"")</f>
        <v>4</v>
      </c>
    </row>
    <row r="7" spans="2:13" ht="30" customHeight="1" x14ac:dyDescent="0.25">
      <c r="B7" s="3" t="s">
        <v>73</v>
      </c>
      <c r="C7" s="3"/>
      <c r="D7" s="3" t="s">
        <v>6</v>
      </c>
      <c r="E7" s="3" t="s">
        <v>6</v>
      </c>
      <c r="F7" s="3" t="s">
        <v>6</v>
      </c>
      <c r="G7" s="3" t="s">
        <v>7</v>
      </c>
      <c r="H7" s="3" t="s">
        <v>6</v>
      </c>
      <c r="I7" s="3" t="s">
        <v>6</v>
      </c>
      <c r="J7" s="3" t="s">
        <v>6</v>
      </c>
      <c r="K7" s="3"/>
      <c r="L7" s="3"/>
      <c r="M7" s="6">
        <f>IFERROR(COUNTIF(日曜日[[#This Row],[7:00]:[15:00]],"*"),"")</f>
        <v>7</v>
      </c>
    </row>
    <row r="8" spans="2:13" ht="30" customHeight="1" x14ac:dyDescent="0.25">
      <c r="B8" s="3" t="s">
        <v>74</v>
      </c>
      <c r="C8" s="3"/>
      <c r="D8" s="3" t="s">
        <v>6</v>
      </c>
      <c r="E8" s="3" t="s">
        <v>6</v>
      </c>
      <c r="F8" s="3" t="s">
        <v>6</v>
      </c>
      <c r="G8" s="3" t="s">
        <v>7</v>
      </c>
      <c r="H8" s="3" t="s">
        <v>6</v>
      </c>
      <c r="I8" s="3" t="s">
        <v>6</v>
      </c>
      <c r="J8" s="3" t="s">
        <v>6</v>
      </c>
      <c r="K8" s="3"/>
      <c r="L8" s="3"/>
      <c r="M8" s="6">
        <f>IFERROR(COUNTIF(日曜日[[#This Row],[7:00]:[15:00]],"*"),"")</f>
        <v>7</v>
      </c>
    </row>
    <row r="9" spans="2:13" ht="30" customHeight="1" x14ac:dyDescent="0.25">
      <c r="B9" s="3" t="s">
        <v>75</v>
      </c>
      <c r="C9" s="3"/>
      <c r="D9" s="3"/>
      <c r="E9" s="3"/>
      <c r="F9" s="3"/>
      <c r="G9" s="3"/>
      <c r="H9" s="3"/>
      <c r="I9" s="3"/>
      <c r="J9" s="3"/>
      <c r="K9" s="3"/>
      <c r="L9" s="3" t="s">
        <v>13</v>
      </c>
      <c r="M9" s="6">
        <f>IFERROR(COUNTIF(日曜日[[#This Row],[7:00]:[15:00]],"*"),"")</f>
        <v>0</v>
      </c>
    </row>
    <row r="10" spans="2:13" ht="30" customHeight="1" x14ac:dyDescent="0.25">
      <c r="B10" s="3" t="s">
        <v>76</v>
      </c>
      <c r="C10" s="3"/>
      <c r="D10" s="3"/>
      <c r="E10" s="3"/>
      <c r="F10" s="3"/>
      <c r="G10" s="3"/>
      <c r="H10" s="3" t="s">
        <v>5</v>
      </c>
      <c r="I10" s="3" t="s">
        <v>5</v>
      </c>
      <c r="J10" s="3" t="s">
        <v>5</v>
      </c>
      <c r="K10" s="3" t="s">
        <v>5</v>
      </c>
      <c r="L10" s="3"/>
      <c r="M10" s="6">
        <f>IFERROR(COUNTIF(日曜日[[#This Row],[7:00]:[15:00]],"*"),"")</f>
        <v>4</v>
      </c>
    </row>
  </sheetData>
  <mergeCells count="5">
    <mergeCell ref="B2:B3"/>
    <mergeCell ref="C2:K2"/>
    <mergeCell ref="L2:M2"/>
    <mergeCell ref="C3:K3"/>
    <mergeCell ref="L3:M3"/>
  </mergeCells>
  <phoneticPr fontId="4"/>
  <dataValidations count="12">
    <dataValidation allowBlank="1" showInputMessage="1" showErrorMessage="1" prompt="[部署名] は、右のセルで自動的に更新されます。[部署名] を変更するには、[月曜日] のワークシートのセル L3 を変更します" sqref="C3:K3"/>
    <dataValidation allowBlank="1" showInputMessage="1" showErrorMessage="1" prompt="[週番号] は、自動的に右のセルで更新されます。日付を変更するには、[月曜日] ワークシートのセル L2 を変更します" sqref="C2:K2"/>
    <dataValidation allowBlank="1" showInputMessage="1" showErrorMessage="1" prompt="曜日はこのセルにあります。セル L2 の [週番号] に日付を入力します。セル L3 に [部署名] を入力します" sqref="B2:B3"/>
    <dataValidation allowBlank="1" showInputMessage="1" showErrorMessage="1" prompt="[日曜日] のワークシートで [シフト スケジュール] を入力します" sqref="A1"/>
    <dataValidation allowBlank="1" showInputMessage="1" showErrorMessage="1" prompt="この見出しの下の列に [従業員名] を入力します" sqref="B4"/>
    <dataValidation allowBlank="1" showInputMessage="1" showErrorMessage="1" prompt="この見出しの下の列は、病欠の期間を管理するオプションです。Alt キーを押しながら下矢印キーを押して、ドロップダウン リストを開き、Enter キーを押してエントリを選択します" sqref="L4"/>
    <dataValidation allowBlank="1" showInputMessage="1" showErrorMessage="1" prompt="スケジュールされた合計作業時間は、この見出しの下の列で自動的に計算されます" sqref="M4"/>
    <dataValidation allowBlank="1" showInputMessage="1" showErrorMessage="1" prompt="自動的に更新される日付。変更するには、[月曜日] のワークシートのセル L2 を変更します" sqref="L2:M2"/>
    <dataValidation allowBlank="1" showInputMessage="1" showErrorMessage="1" prompt="自動的に更新される [部署名]。変更するには、[月曜日] のワークシートのセル L3 を変更します" sqref="L3:M3"/>
    <dataValidation allowBlank="1" showInputMessage="1" showErrorMessage="1" prompt="タイトルは、[月曜日] のワークシートの B1 に入力されたタイトルに基づいて自動的に更新されます。このワークシートのタイトルを変更するには、このセルに新しいタイトルを入力します。このワークシートのみが更新されます" sqref="B1"/>
    <dataValidation type="list" allowBlank="1" showInputMessage="1" showErrorMessage="1" sqref="L5:L10">
      <formula1>"病欠"</formula1>
    </dataValidation>
    <dataValidation allowBlank="1" showInputMessage="1" showErrorMessage="1" prompt="この見出しの下の列の時間帯に、従業員の担当または役割を入力します。時間を変更するには、セルを選択し、Delete キーを押して、新しい時間を入力します" sqref="C4:K4"/>
  </dataValidations>
  <printOptions horizontalCentered="1"/>
  <pageMargins left="0.25" right="0.25" top="0.75" bottom="0.75" header="0.3" footer="0.3"/>
  <pageSetup paperSize="9" scale="63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TM03986951</ap:Template>
  <ap:DocSecurity>0</ap:DocSecurity>
  <ap:ScaleCrop>false</ap:ScaleCrop>
  <ap:HeadingPairs>
    <vt:vector baseType="variant" size="4">
      <vt:variant>
        <vt:lpstr>ワークシート</vt:lpstr>
      </vt:variant>
      <vt:variant>
        <vt:i4>7</vt:i4>
      </vt:variant>
      <vt:variant>
        <vt:lpstr>名前付き一覧</vt:lpstr>
      </vt:variant>
      <vt:variant>
        <vt:i4>24</vt:i4>
      </vt:variant>
    </vt:vector>
  </ap:HeadingPairs>
  <ap:TitlesOfParts>
    <vt:vector baseType="lpstr" size="31">
      <vt:lpstr>月曜日</vt:lpstr>
      <vt:lpstr>火曜日</vt:lpstr>
      <vt:lpstr>水曜日</vt:lpstr>
      <vt:lpstr>木曜日</vt:lpstr>
      <vt:lpstr>金曜日</vt:lpstr>
      <vt:lpstr>土曜日</vt:lpstr>
      <vt:lpstr>日曜日</vt:lpstr>
      <vt:lpstr>火曜日!Print_Titles</vt:lpstr>
      <vt:lpstr>金曜日!Print_Titles</vt:lpstr>
      <vt:lpstr>月曜日!Print_Titles</vt:lpstr>
      <vt:lpstr>水曜日!Print_Titles</vt:lpstr>
      <vt:lpstr>土曜日!Print_Titles</vt:lpstr>
      <vt:lpstr>日曜日!Print_Titles</vt:lpstr>
      <vt:lpstr>木曜日!Print_Titles</vt:lpstr>
      <vt:lpstr>RowTitleRegion1.L3</vt:lpstr>
      <vt:lpstr>RowTitleRegion2..L3</vt:lpstr>
      <vt:lpstr>水曜日!RowTitleRegion3..L3</vt:lpstr>
      <vt:lpstr>木曜日!RowTitleRegion4..L3</vt:lpstr>
      <vt:lpstr>金曜日!RowTitleRegion5..L3</vt:lpstr>
      <vt:lpstr>土曜日!RowTitleRegion6..L3</vt:lpstr>
      <vt:lpstr>日曜日!RowTitleRegion7..L3</vt:lpstr>
      <vt:lpstr>木曜日!Title1</vt:lpstr>
      <vt:lpstr>Title2</vt:lpstr>
      <vt:lpstr>水曜日!Title3</vt:lpstr>
      <vt:lpstr>木曜日!Title4</vt:lpstr>
      <vt:lpstr>金曜日!Title5</vt:lpstr>
      <vt:lpstr>土曜日!Title6</vt:lpstr>
      <vt:lpstr>日曜日!Title7</vt:lpstr>
      <vt:lpstr>シフト_スケジュール_タイトル</vt:lpstr>
      <vt:lpstr>日付</vt:lpstr>
      <vt:lpstr>部署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2017-01-03T12:13:58Z</dcterms:created>
  <dcterms:modified xsi:type="dcterms:W3CDTF">2017-08-02T10:53:50Z</dcterms:modified>
</cp:coreProperties>
</file>