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Default Extension="png" ContentType="image/png"/>
  <Override PartName="/docProps/core.xml" ContentType="application/vnd.openxmlformats-package.core-properties+xml"/>
  <Override PartName="/xl/workbook.xml" ContentType="application/vnd.openxmlformats-officedocument.spreadsheetml.template.main+xml"/>
  <Override PartName="/customXml/item2.xml" ContentType="application/xml"/>
  <Override PartName="/customXml/itemProps21.xml" ContentType="application/vnd.openxmlformats-officedocument.customXmlProperties+xml"/>
  <Override PartName="/xl/theme/theme11.xml" ContentType="application/vnd.openxmlformats-officedocument.theme+xml"/>
  <Override PartName="/customXml/item12.xml" ContentType="application/xml"/>
  <Override PartName="/customXml/itemProps12.xml" ContentType="application/vnd.openxmlformats-officedocument.customXmlProperties+xml"/>
  <Override PartName="/xl/worksheets/sheet21.xml" ContentType="application/vnd.openxmlformats-officedocument.spreadsheetml.worksheet+xml"/>
  <Override PartName="/xl/tables/table21.xml" ContentType="application/vnd.openxmlformats-officedocument.spreadsheetml.table+xml"/>
  <Override PartName="/xl/drawings/drawing21.xml" ContentType="application/vnd.openxmlformats-officedocument.drawing+xml"/>
  <Override PartName="/xl/worksheets/sheet12.xml" ContentType="application/vnd.openxmlformats-officedocument.spreadsheetml.worksheet+xml"/>
  <Override PartName="/xl/tables/table12.xml" ContentType="application/vnd.openxmlformats-officedocument.spreadsheetml.table+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04"/>
  <workbookPr filterPrivacy="1" codeName="ThisWorkbook"/>
  <xr:revisionPtr revIDLastSave="0" documentId="13_ncr:1_{B39C3FA6-4A02-4FB6-A47D-9B654BD45B0D}" xr6:coauthVersionLast="47" xr6:coauthVersionMax="47" xr10:uidLastSave="{00000000-0000-0000-0000-000000000000}"/>
  <bookViews>
    <workbookView xWindow="-120" yWindow="-120" windowWidth="29040" windowHeight="17640" xr2:uid="{00000000-000D-0000-FFFF-FFFF00000000}"/>
  </bookViews>
  <sheets>
    <sheet name="請求書" sheetId="1" r:id="rId1"/>
    <sheet name="会社設定" sheetId="2" r:id="rId2"/>
  </sheets>
  <definedNames>
    <definedName name="ColumnTitle1">請求書の詳細[[#Headers],[数量]]</definedName>
    <definedName name="ColumnTitleRegion1..B7.1">請求書!$B$4</definedName>
    <definedName name="ColumnTitleRegion2..D6.1">請求書!$D$4</definedName>
    <definedName name="CompanySetup_AddressLine1">INDEX(会社設定[価格],MATCH("Address Line 1",会社設定[請求元の会社の詳細],0))</definedName>
    <definedName name="CompanySetup_AddressLine2">INDEX(会社設定[価格],MATCH("Address Line 2",会社設定[請求元の会社の詳細],0))</definedName>
    <definedName name="CompanySetup_AddressLine3">INDEX(会社設定[価格],MATCH("Address Line 3",会社設定[請求元の会社の詳細],0))</definedName>
    <definedName name="CompanySetup_AddressLine4">INDEX(会社設定[価格],MATCH("Address Line 4",会社設定[請求元の会社の詳細],0))</definedName>
    <definedName name="CompanySetup_AddressLine5">INDEX(会社設定[価格],MATCH("Address Line 5",会社設定[請求元の会社の詳細],0))</definedName>
    <definedName name="CompanySetup_BankAccount">INDEX(会社設定[価格],MATCH("口座番号",会社設定[請求元の会社の詳細],0))</definedName>
    <definedName name="CompanySetup_BankAddress">INDEX(会社設定[価格],MATCH("銀行の住所",会社設定[請求元の会社の詳細],0))</definedName>
    <definedName name="CompanySetup_BankBeneficiaryName">INDEX(会社設定[価格],MATCH("銀行電信送金の受取人の名前",会社設定[請求元の会社の詳細],0))</definedName>
    <definedName name="CompanySetup_BankName">INDEX(会社設定[価格],MATCH("銀行の名前",会社設定[請求元の会社の詳細],0))</definedName>
    <definedName name="CompanySetup_BankRouting">INDEX(会社設定[価格],MATCH("ルーティング番号 (SWIFT コード)",会社設定[請求元の会社の詳細],0))</definedName>
    <definedName name="CompanySetup_CheckPayee">INDEX(会社設定[価格],MATCH("支払先",会社設定[請求元の会社の詳細],0))</definedName>
    <definedName name="CompanySetup_YourCompanyName">INDEX(会社設定[価格],MATCH("会社名",会社設定[請求元の会社の詳細],0))</definedName>
    <definedName name="CompanySetup_YourCurrencyAbbreviation">INDEX(会社設定[価格],MATCH("通貨の省略形",会社設定[請求元の会社の詳細],0))</definedName>
    <definedName name="CompanySetup_YourEmail">INDEX(会社設定[価格],MATCH("メール​​",会社設定[請求元の会社の詳細],0))</definedName>
    <definedName name="CompanySetup_YourFax">INDEX(会社設定[価格],MATCH("FAX",会社設定[請求元の会社の詳細],0))</definedName>
    <definedName name="CompanySetup_YourName">INDEX(会社設定[価格],MATCH("名前",会社設定[請求元の会社の詳細],0))</definedName>
    <definedName name="CompanySetup_YourPhone">INDEX(会社設定[価格],MATCH("電話",会社設定[請求元の会社の詳細],0))</definedName>
    <definedName name="CompanySetup_YourURL">INDEX(会社設定[価格],MATCH("Web サイト",会社設定[請求元の会社の詳細],0))</definedName>
    <definedName name="InvoiceNumberDisplay">請求書!$C$1</definedName>
    <definedName name="InvoiceTotal">請求書!$E$27</definedName>
    <definedName name="_xlnm.Print_Titles" localSheetId="1">会社設定!$2:$2</definedName>
    <definedName name="_xlnm.Print_Titles" localSheetId="0">請求書!$8:$8</definedName>
    <definedName name="RowTitleRegion1..C3">請求書!$B$3</definedName>
    <definedName name="Title2">会社設定[[#Headers],[請求元の会社の詳細]]</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1" i="1" l="1"/>
  <c r="E30" i="1"/>
  <c r="B35" i="1" l="1"/>
  <c r="E34" i="1"/>
  <c r="E10" i="1"/>
  <c r="E11" i="1"/>
  <c r="E12" i="1"/>
  <c r="E13" i="1"/>
  <c r="E14" i="1"/>
  <c r="E15" i="1"/>
  <c r="E16" i="1"/>
  <c r="E17" i="1"/>
  <c r="E18" i="1"/>
  <c r="E19" i="1"/>
  <c r="E20" i="1"/>
  <c r="E21" i="1"/>
  <c r="E22" i="1"/>
  <c r="E23" i="1"/>
  <c r="E9" i="1"/>
  <c r="B27" i="1"/>
  <c r="E25" i="1" l="1"/>
  <c r="E27" i="1" s="1"/>
  <c r="C30" i="1"/>
  <c r="C31" i="1" l="1"/>
  <c r="C3" i="1"/>
  <c r="C34" i="1" l="1"/>
  <c r="C33" i="1"/>
  <c r="C32" i="1"/>
  <c r="C29" i="1"/>
  <c r="B2" i="1" l="1"/>
  <c r="E33" i="1" l="1"/>
  <c r="E32" i="1"/>
  <c r="E29" i="1"/>
  <c r="D2" i="1" l="1"/>
</calcChain>
</file>

<file path=xl/sharedStrings.xml><?xml version="1.0" encoding="utf-8"?>
<sst xmlns="http://schemas.openxmlformats.org/spreadsheetml/2006/main" count="66" uniqueCount="59">
  <si>
    <t>請求書</t>
  </si>
  <si>
    <t>支払期日:</t>
  </si>
  <si>
    <t>KIM ABERCROMBIE</t>
  </si>
  <si>
    <t>Fabrikam, Inc.</t>
  </si>
  <si>
    <t>1234 First Street</t>
  </si>
  <si>
    <t>Forest,  OR 12345</t>
  </si>
  <si>
    <t>数量</t>
  </si>
  <si>
    <t>割引率</t>
  </si>
  <si>
    <t>正味合計</t>
  </si>
  <si>
    <t>税</t>
  </si>
  <si>
    <t>お支払いの詳細</t>
  </si>
  <si>
    <t>受取人の名前:</t>
  </si>
  <si>
    <t>銀行の名前:</t>
  </si>
  <si>
    <t>銀行の住所:</t>
  </si>
  <si>
    <t>口座番号:</t>
  </si>
  <si>
    <t>ルーティング番号 (SWIFT コード)</t>
  </si>
  <si>
    <t>支払参照:</t>
  </si>
  <si>
    <t>0005</t>
  </si>
  <si>
    <t>詳細</t>
  </si>
  <si>
    <t>ウィジェット</t>
  </si>
  <si>
    <t>ワッシャー</t>
  </si>
  <si>
    <t>ADVENTURE WORKS</t>
  </si>
  <si>
    <t>23456 Maple Street</t>
  </si>
  <si>
    <t>Orange Grove, CA 09876</t>
  </si>
  <si>
    <t>単価</t>
  </si>
  <si>
    <t>行の合計</t>
  </si>
  <si>
    <t>その他の情報</t>
  </si>
  <si>
    <t xml:space="preserve"> </t>
  </si>
  <si>
    <t>会社設定</t>
  </si>
  <si>
    <t>住所行 1</t>
  </si>
  <si>
    <t>住所行 2</t>
  </si>
  <si>
    <t>住所行 3</t>
  </si>
  <si>
    <t>住所行 4</t>
  </si>
  <si>
    <t>住所行 5</t>
  </si>
  <si>
    <t>銀行の住所</t>
  </si>
  <si>
    <t>Greg Akselrod</t>
  </si>
  <si>
    <t>425-555-0150</t>
  </si>
  <si>
    <t>425-555-0151</t>
  </si>
  <si>
    <t>Adventure-Works.com</t>
  </si>
  <si>
    <t>Accounting@Adventure-Works.com</t>
  </si>
  <si>
    <t>米ドル</t>
  </si>
  <si>
    <t>Adventure Works</t>
  </si>
  <si>
    <t>Woodgrove Bank</t>
  </si>
  <si>
    <t>234 Main St. Orange Grove, CA 09876</t>
  </si>
  <si>
    <t>請求元の会社の詳細</t>
    <phoneticPr fontId="2"/>
  </si>
  <si>
    <t>価格</t>
    <phoneticPr fontId="2"/>
  </si>
  <si>
    <t>口座番号</t>
    <phoneticPr fontId="2"/>
  </si>
  <si>
    <t>銀行電信送金の受取人の名前</t>
    <phoneticPr fontId="2"/>
  </si>
  <si>
    <t>銀行の名前</t>
    <phoneticPr fontId="2"/>
  </si>
  <si>
    <t>支払先</t>
    <phoneticPr fontId="2"/>
  </si>
  <si>
    <t>会社名</t>
    <phoneticPr fontId="2"/>
  </si>
  <si>
    <t>通貨の省略形</t>
    <phoneticPr fontId="2"/>
  </si>
  <si>
    <t>メール​​</t>
    <phoneticPr fontId="2"/>
  </si>
  <si>
    <t>名前</t>
    <phoneticPr fontId="2"/>
  </si>
  <si>
    <t>Web サイト</t>
    <phoneticPr fontId="2"/>
  </si>
  <si>
    <r>
      <rPr>
        <sz val="11"/>
        <color theme="0"/>
        <rFont val="Verdana"/>
        <family val="3"/>
        <charset val="128"/>
        <scheme val="minor"/>
      </rPr>
      <t>請求書</t>
    </r>
  </si>
  <si>
    <t>会社設定!A1</t>
  </si>
  <si>
    <t>電話</t>
  </si>
  <si>
    <t>FAX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</si>
</sst>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76" formatCode="#,##0.00;;"/>
    <numFmt numFmtId="177" formatCode="General;;"/>
    <numFmt numFmtId="178" formatCode="d\ mmmm\ yyyy"/>
    <numFmt numFmtId="179" formatCode=";;;"/>
    <numFmt numFmtId="180" formatCode="[&lt;=99999999]####\-####;\(00\)\ ####\-####"/>
    <numFmt numFmtId="181" formatCode="&quot;¥&quot;#,##0.00;&quot;¥&quot;\-#,##0.00;;\-"/>
  </numFmts>
  <fonts count="15" x14ac:knownFonts="1">
    <font>
      <sz val="11"/>
      <color theme="3"/>
      <name val="Meiryo UI"/>
      <family val="3"/>
      <charset val="128"/>
    </font>
    <font>
      <sz val="11"/>
      <color theme="0"/>
      <name val="Verdana"/>
      <family val="2"/>
      <scheme val="minor"/>
    </font>
    <font>
      <sz val="6"/>
      <name val="Verdana"/>
      <family val="3"/>
      <charset val="128"/>
      <scheme val="minor"/>
    </font>
    <font>
      <sz val="11"/>
      <color theme="3"/>
      <name val="Meiryo UI"/>
      <family val="3"/>
      <charset val="128"/>
    </font>
    <font>
      <sz val="20"/>
      <name val="Meiryo UI"/>
      <family val="3"/>
      <charset val="128"/>
    </font>
    <font>
      <sz val="11"/>
      <color theme="1"/>
      <name val="Meiryo UI"/>
      <family val="3"/>
      <charset val="128"/>
    </font>
    <font>
      <b/>
      <sz val="11"/>
      <color theme="3"/>
      <name val="Meiryo UI"/>
      <family val="3"/>
      <charset val="128"/>
    </font>
    <font>
      <b/>
      <sz val="11"/>
      <name val="Meiryo UI"/>
      <family val="3"/>
      <charset val="128"/>
    </font>
    <font>
      <sz val="20"/>
      <color theme="4" tint="-0.24994659260841701"/>
      <name val="Meiryo UI"/>
      <family val="3"/>
      <charset val="128"/>
    </font>
    <font>
      <sz val="11"/>
      <name val="Meiryo UI"/>
      <family val="3"/>
      <charset val="128"/>
    </font>
    <font>
      <sz val="11"/>
      <color theme="0"/>
      <name val="Verdana"/>
      <family val="3"/>
      <charset val="128"/>
      <scheme val="minor"/>
    </font>
    <font>
      <sz val="11"/>
      <color theme="0"/>
      <name val="Meiryo UI"/>
      <family val="3"/>
      <charset val="128"/>
    </font>
    <font>
      <sz val="6"/>
      <name val="Meiryo UI"/>
      <family val="3"/>
      <charset val="128"/>
    </font>
    <font>
      <sz val="22"/>
      <color theme="4" tint="-0.24994659260841701"/>
      <name val="Meiryo UI"/>
      <family val="3"/>
      <charset val="128"/>
    </font>
    <font>
      <sz val="11"/>
      <color theme="4" tint="-0.24994659260841701"/>
      <name val="Meiryo UI"/>
      <family val="3"/>
      <charset val="128"/>
    </font>
  </fonts>
  <fills count="2">
    <fill>
      <patternFill patternType="none"/>
    </fill>
    <fill>
      <patternFill patternType="gray125"/>
    </fill>
  </fills>
  <borders count="11">
    <border>
      <left/>
      <right/>
      <top/>
      <bottom/>
      <diagonal/>
    </border>
    <border>
      <left/>
      <right/>
      <top style="thin">
        <color theme="2"/>
      </top>
      <bottom/>
      <diagonal/>
    </border>
    <border>
      <left/>
      <right/>
      <top/>
      <bottom style="thick">
        <color theme="3"/>
      </bottom>
      <diagonal/>
    </border>
    <border>
      <left/>
      <right/>
      <top/>
      <bottom style="thin">
        <color theme="3"/>
      </bottom>
      <diagonal/>
    </border>
    <border>
      <left/>
      <right/>
      <top style="thick">
        <color theme="3"/>
      </top>
      <bottom/>
      <diagonal/>
    </border>
    <border>
      <left/>
      <right/>
      <top style="thin">
        <color theme="2"/>
      </top>
      <bottom style="thin">
        <color theme="3"/>
      </bottom>
      <diagonal/>
    </border>
    <border>
      <left/>
      <right/>
      <top/>
      <bottom style="thin">
        <color theme="2" tint="-0.24994659260841701"/>
      </bottom>
      <diagonal/>
    </border>
    <border>
      <left/>
      <right/>
      <top/>
      <bottom style="thin">
        <color theme="1" tint="0.499984740745262"/>
      </bottom>
      <diagonal/>
    </border>
    <border>
      <left/>
      <right/>
      <top style="thin">
        <color theme="3"/>
      </top>
      <bottom/>
      <diagonal/>
    </border>
    <border>
      <left/>
      <right style="thin">
        <color theme="1" tint="0.499984740745262"/>
      </right>
      <top/>
      <bottom/>
      <diagonal/>
    </border>
    <border>
      <left style="thin">
        <color theme="1" tint="0.499984740745262"/>
      </left>
      <right style="thin">
        <color theme="1" tint="0.499984740745262"/>
      </right>
      <top style="thin">
        <color theme="1" tint="0.499984740745262"/>
      </top>
      <bottom/>
      <diagonal/>
    </border>
  </borders>
  <cellStyleXfs count="22">
    <xf numFmtId="0" fontId="0" fillId="0" borderId="0" applyFill="0" applyBorder="0">
      <alignment horizontal="left" vertical="center"/>
    </xf>
    <xf numFmtId="0" fontId="4" fillId="0" borderId="2" applyNumberFormat="0" applyFill="0" applyProtection="0"/>
    <xf numFmtId="0" fontId="6" fillId="0" borderId="0" applyNumberFormat="0" applyFill="0" applyAlignment="0" applyProtection="0"/>
    <xf numFmtId="0" fontId="6" fillId="0" borderId="8" applyNumberFormat="0" applyFill="0" applyProtection="0"/>
    <xf numFmtId="0" fontId="14" fillId="0" borderId="9" applyNumberFormat="0" applyFill="0" applyProtection="0">
      <alignment horizontal="right" vertical="center" indent="1"/>
    </xf>
    <xf numFmtId="0" fontId="14" fillId="0" borderId="4" applyNumberFormat="0" applyFill="0" applyProtection="0"/>
    <xf numFmtId="14" fontId="9" fillId="0" borderId="6">
      <alignment horizontal="left" vertical="center"/>
    </xf>
    <xf numFmtId="0" fontId="8" fillId="0" borderId="2"/>
    <xf numFmtId="0" fontId="13" fillId="0" borderId="0" applyFill="0" applyBorder="0">
      <alignment horizontal="right" vertical="center" indent="1"/>
    </xf>
    <xf numFmtId="0" fontId="3" fillId="0" borderId="0" applyNumberFormat="0" applyFill="0" applyBorder="0">
      <alignment horizontal="right" vertical="center" wrapText="1"/>
    </xf>
    <xf numFmtId="181" fontId="3" fillId="0" borderId="0" applyFill="0" applyBorder="0" applyAlignment="0" applyProtection="0"/>
    <xf numFmtId="0" fontId="14" fillId="0" borderId="0" applyNumberFormat="0" applyFill="0" applyBorder="0">
      <alignment horizontal="right" wrapText="1"/>
    </xf>
    <xf numFmtId="180" fontId="3" fillId="0" borderId="0" applyFill="0" applyBorder="0" applyAlignment="0">
      <alignment horizontal="left" vertical="center"/>
      <protection locked="0"/>
    </xf>
    <xf numFmtId="0" fontId="5" fillId="0" borderId="0">
      <alignment horizontal="left" vertical="center"/>
    </xf>
    <xf numFmtId="178" fontId="7" fillId="0" borderId="0">
      <alignment horizontal="left" vertical="center" wrapText="1"/>
    </xf>
    <xf numFmtId="0" fontId="11" fillId="0" borderId="4" applyNumberFormat="0" applyFill="0" applyAlignment="0" applyProtection="0">
      <alignment horizontal="left" vertical="center" wrapText="1"/>
    </xf>
    <xf numFmtId="0" fontId="1" fillId="0" borderId="4" applyNumberFormat="0" applyFill="0" applyAlignment="0" applyProtection="0">
      <alignment horizontal="left" vertical="center" wrapText="1"/>
    </xf>
    <xf numFmtId="176" fontId="3" fillId="0" borderId="0" applyFill="0" applyBorder="0" applyAlignment="0" applyProtection="0"/>
    <xf numFmtId="0" fontId="3" fillId="0" borderId="0" applyNumberFormat="0" applyFill="0" applyBorder="0">
      <alignment horizontal="left" vertical="top"/>
    </xf>
    <xf numFmtId="177" fontId="3" fillId="0" borderId="0">
      <alignment horizontal="left" vertical="center" indent="1"/>
    </xf>
    <xf numFmtId="0" fontId="3" fillId="0" borderId="0" applyNumberFormat="0" applyFill="0" applyAlignment="0">
      <alignment horizontal="left" vertical="center"/>
    </xf>
    <xf numFmtId="0" fontId="3" fillId="0" borderId="2" applyNumberFormat="0" applyFill="0" applyAlignment="0">
      <alignment horizontal="left"/>
    </xf>
  </cellStyleXfs>
  <cellXfs count="41">
    <xf numFmtId="0" fontId="0" fillId="0" borderId="0" xfId="0">
      <alignment horizontal="left" vertical="center"/>
    </xf>
    <xf numFmtId="0" fontId="0" fillId="0" borderId="0" xfId="9" applyFont="1">
      <alignment horizontal="right" vertical="center" wrapText="1"/>
    </xf>
    <xf numFmtId="0" fontId="0" fillId="0" borderId="0" xfId="18" applyFont="1">
      <alignment horizontal="left" vertical="top"/>
    </xf>
    <xf numFmtId="0" fontId="0" fillId="0" borderId="0" xfId="9" applyFont="1" applyAlignment="1">
      <alignment horizontal="right" vertical="top" wrapText="1"/>
    </xf>
    <xf numFmtId="176" fontId="0" fillId="0" borderId="0" xfId="17" applyFont="1" applyFill="1" applyBorder="1" applyAlignment="1" applyProtection="1">
      <alignment horizontal="right" vertical="center" indent="1"/>
    </xf>
    <xf numFmtId="0" fontId="0" fillId="0" borderId="2" xfId="21" applyFont="1" applyFill="1" applyAlignment="1">
      <alignment horizontal="left"/>
    </xf>
    <xf numFmtId="0" fontId="4" fillId="0" borderId="2" xfId="1" applyFill="1" applyProtection="1"/>
    <xf numFmtId="0" fontId="5" fillId="0" borderId="0" xfId="13">
      <alignment horizontal="left" vertical="center"/>
    </xf>
    <xf numFmtId="0" fontId="6" fillId="0" borderId="0" xfId="20" applyFont="1" applyFill="1" applyAlignment="1">
      <alignment horizontal="left" vertical="center"/>
    </xf>
    <xf numFmtId="0" fontId="0" fillId="0" borderId="0" xfId="0" applyFill="1">
      <alignment horizontal="left" vertical="center"/>
    </xf>
    <xf numFmtId="179" fontId="11" fillId="0" borderId="4" xfId="15" applyNumberFormat="1" applyFill="1" applyAlignment="1" applyProtection="1">
      <alignment horizontal="left" vertical="center"/>
    </xf>
    <xf numFmtId="0" fontId="0" fillId="0" borderId="0" xfId="0" applyFill="1" applyBorder="1">
      <alignment horizontal="left" vertical="center"/>
    </xf>
    <xf numFmtId="180" fontId="0" fillId="0" borderId="0" xfId="12" applyFont="1" applyProtection="1">
      <alignment horizontal="left" vertical="center"/>
    </xf>
    <xf numFmtId="180" fontId="0" fillId="0" borderId="0" xfId="12" applyFont="1" applyFill="1" applyBorder="1" applyAlignment="1" applyProtection="1">
      <alignment horizontal="left" vertical="center"/>
    </xf>
    <xf numFmtId="0" fontId="8" fillId="0" borderId="2" xfId="7"/>
    <xf numFmtId="0" fontId="4" fillId="0" borderId="2" xfId="1" quotePrefix="1" applyFill="1" applyProtection="1"/>
    <xf numFmtId="0" fontId="0" fillId="0" borderId="2" xfId="0" applyBorder="1">
      <alignment horizontal="left" vertical="center"/>
    </xf>
    <xf numFmtId="14" fontId="9" fillId="0" borderId="6" xfId="6">
      <alignment horizontal="left" vertical="center"/>
    </xf>
    <xf numFmtId="179" fontId="11" fillId="0" borderId="4" xfId="15" applyNumberFormat="1" applyAlignment="1" applyProtection="1">
      <alignment horizontal="center" vertical="center"/>
    </xf>
    <xf numFmtId="0" fontId="6" fillId="0" borderId="0" xfId="2" applyFill="1" applyAlignment="1" applyProtection="1">
      <alignment vertical="center"/>
    </xf>
    <xf numFmtId="14" fontId="7" fillId="0" borderId="5" xfId="14" applyNumberFormat="1" applyBorder="1">
      <alignment horizontal="left" vertical="center" wrapText="1"/>
    </xf>
    <xf numFmtId="0" fontId="6" fillId="0" borderId="8" xfId="3" applyFill="1" applyProtection="1"/>
    <xf numFmtId="0" fontId="0" fillId="0" borderId="0" xfId="0" applyAlignment="1">
      <alignment horizontal="left" vertical="top"/>
    </xf>
    <xf numFmtId="0" fontId="0" fillId="0" borderId="0" xfId="0" applyFill="1" applyBorder="1" applyAlignment="1">
      <alignment horizontal="left" vertical="center" indent="1"/>
    </xf>
    <xf numFmtId="177" fontId="0" fillId="0" borderId="0" xfId="19" applyFont="1">
      <alignment horizontal="left" vertical="center" indent="1"/>
    </xf>
    <xf numFmtId="177" fontId="0" fillId="0" borderId="0" xfId="0" applyNumberFormat="1" applyFill="1" applyBorder="1" applyAlignment="1">
      <alignment horizontal="left" vertical="center" indent="1"/>
    </xf>
    <xf numFmtId="181" fontId="0" fillId="0" borderId="1" xfId="10" applyFont="1" applyFill="1" applyBorder="1" applyAlignment="1" applyProtection="1">
      <alignment horizontal="right" vertical="center" indent="1"/>
    </xf>
    <xf numFmtId="181" fontId="0" fillId="0" borderId="0" xfId="10" applyFont="1" applyFill="1" applyAlignment="1" applyProtection="1">
      <alignment horizontal="right" vertical="center" indent="1"/>
    </xf>
    <xf numFmtId="181" fontId="14" fillId="0" borderId="10" xfId="10" applyFont="1" applyFill="1" applyBorder="1" applyAlignment="1" applyProtection="1">
      <alignment vertical="center"/>
    </xf>
    <xf numFmtId="0" fontId="14" fillId="0" borderId="4" xfId="5" applyFill="1" applyProtection="1"/>
    <xf numFmtId="0" fontId="14" fillId="0" borderId="4" xfId="11" applyFill="1" applyBorder="1">
      <alignment horizontal="right" wrapText="1"/>
    </xf>
    <xf numFmtId="0" fontId="6" fillId="0" borderId="8" xfId="3" applyProtection="1"/>
    <xf numFmtId="0" fontId="9" fillId="0" borderId="0" xfId="0" applyFont="1" applyFill="1">
      <alignment horizontal="left" vertical="center"/>
    </xf>
    <xf numFmtId="0" fontId="0" fillId="0" borderId="7" xfId="9" applyFont="1" applyFill="1" applyBorder="1">
      <alignment horizontal="right" vertical="center" wrapText="1"/>
    </xf>
    <xf numFmtId="0" fontId="14" fillId="0" borderId="9" xfId="4" applyFill="1" applyProtection="1">
      <alignment horizontal="right" vertical="center" indent="1"/>
    </xf>
    <xf numFmtId="0" fontId="13" fillId="0" borderId="4" xfId="8" applyBorder="1">
      <alignment horizontal="right" vertical="center" indent="1"/>
    </xf>
    <xf numFmtId="0" fontId="13" fillId="0" borderId="3" xfId="8" applyBorder="1">
      <alignment horizontal="right" vertical="center" indent="1"/>
    </xf>
    <xf numFmtId="0" fontId="6" fillId="0" borderId="8" xfId="11" applyFont="1" applyBorder="1">
      <alignment horizontal="right" wrapText="1"/>
    </xf>
    <xf numFmtId="0" fontId="0" fillId="0" borderId="0" xfId="9" applyFont="1">
      <alignment horizontal="right" vertical="center" wrapText="1"/>
    </xf>
    <xf numFmtId="0" fontId="0" fillId="0" borderId="1" xfId="9" applyFont="1" applyFill="1" applyBorder="1">
      <alignment horizontal="right" vertical="center" wrapText="1"/>
    </xf>
    <xf numFmtId="0" fontId="0" fillId="0" borderId="0" xfId="9" applyFont="1" applyFill="1">
      <alignment horizontal="right" vertical="center" wrapText="1"/>
    </xf>
  </cellXfs>
  <cellStyles count="22">
    <cellStyle name="タイトル" xfId="1" builtinId="15" customBuiltin="1"/>
    <cellStyle name="ハイパーリンク" xfId="15" builtinId="8" customBuiltin="1"/>
    <cellStyle name="右下揃え" xfId="11" xr:uid="{00000000-0005-0000-0000-000012000000}"/>
    <cellStyle name="右中揃え" xfId="9" xr:uid="{00000000-0005-0000-0000-000013000000}"/>
    <cellStyle name="下罫線" xfId="21" xr:uid="{00000000-0005-0000-0000-000000000000}"/>
    <cellStyle name="会社のテーブル ヘッダー" xfId="13" xr:uid="{00000000-0005-0000-0000-000001000000}"/>
    <cellStyle name="期限" xfId="14" xr:uid="{00000000-0005-0000-0000-000005000000}"/>
    <cellStyle name="見出し 1" xfId="2" builtinId="16" customBuiltin="1"/>
    <cellStyle name="見出し 2" xfId="3" builtinId="17" customBuiltin="1"/>
    <cellStyle name="見出し 3" xfId="4" builtinId="18" customBuiltin="1"/>
    <cellStyle name="見出し 4" xfId="5" builtinId="19" customBuiltin="1"/>
    <cellStyle name="上揃え" xfId="18" xr:uid="{00000000-0005-0000-0000-000015000000}"/>
    <cellStyle name="数量" xfId="19" xr:uid="{00000000-0005-0000-0000-000011000000}"/>
    <cellStyle name="請求合計" xfId="8" xr:uid="{00000000-0005-0000-0000-00000D000000}"/>
    <cellStyle name="請求書番号" xfId="7" xr:uid="{00000000-0005-0000-0000-00000C000000}"/>
    <cellStyle name="通貨" xfId="10" builtinId="7" customBuiltin="1"/>
    <cellStyle name="通貨 [0.00]" xfId="17" builtinId="4" customBuiltin="1"/>
    <cellStyle name="電話" xfId="12" xr:uid="{00000000-0005-0000-0000-000010000000}"/>
    <cellStyle name="日付" xfId="6" xr:uid="{00000000-0005-0000-0000-000004000000}"/>
    <cellStyle name="標準" xfId="0" builtinId="0" customBuiltin="1"/>
    <cellStyle name="表示済みのハイパーリンク" xfId="16" builtinId="9" customBuiltin="1"/>
    <cellStyle name="枠なし" xfId="20" xr:uid="{00000000-0005-0000-0000-00000E000000}"/>
  </cellStyles>
  <dxfs count="19">
    <dxf>
      <font>
        <b val="0"/>
        <i val="0"/>
        <strike val="0"/>
        <condense val="0"/>
        <extend val="0"/>
        <outline val="0"/>
        <shadow val="0"/>
        <u val="none"/>
        <vertAlign val="baseline"/>
        <sz val="8"/>
        <color theme="3"/>
        <name val="Meiryo UI"/>
        <family val="3"/>
        <charset val="128"/>
        <scheme val="none"/>
      </font>
      <alignment horizontal="left" vertical="center" textRotation="0" wrapText="0" indent="0" justifyLastLine="0" shrinkToFit="0" readingOrder="0"/>
      <protection locked="1" hidden="0"/>
    </dxf>
    <dxf>
      <font>
        <strike val="0"/>
        <outline val="0"/>
        <shadow val="0"/>
        <u val="none"/>
        <vertAlign val="baseline"/>
        <sz val="8"/>
        <color theme="3"/>
        <name val="Meiryo UI"/>
        <family val="3"/>
        <charset val="128"/>
        <scheme val="minor"/>
      </font>
      <alignment horizontal="left" vertical="center" textRotation="0" wrapText="0" indent="0" justifyLastLine="0" shrinkToFit="0" readingOrder="0"/>
      <protection locked="1" hidden="0"/>
    </dxf>
    <dxf>
      <font>
        <b val="0"/>
        <i val="0"/>
        <strike val="0"/>
        <condense val="0"/>
        <extend val="0"/>
        <outline val="0"/>
        <shadow val="0"/>
        <u val="none"/>
        <vertAlign val="baseline"/>
        <sz val="8"/>
        <color theme="3"/>
        <name val="Meiryo UI"/>
        <family val="3"/>
        <charset val="128"/>
        <scheme val="none"/>
      </font>
      <alignment horizontal="left" vertical="center" textRotation="0" wrapText="0" indent="0" justifyLastLine="0" shrinkToFit="0" readingOrder="0"/>
      <protection locked="1" hidden="0"/>
    </dxf>
    <dxf>
      <font>
        <strike val="0"/>
        <outline val="0"/>
        <shadow val="0"/>
        <u val="none"/>
        <vertAlign val="baseline"/>
        <sz val="8"/>
        <color theme="3"/>
        <name val="Meiryo UI"/>
        <family val="3"/>
        <charset val="128"/>
        <scheme val="minor"/>
      </font>
      <alignment horizontal="left" vertical="center" textRotation="0" wrapText="0" indent="0" justifyLastLine="0" shrinkToFit="0" readingOrder="0"/>
      <protection locked="1" hidden="0"/>
    </dxf>
    <dxf>
      <font>
        <strike val="0"/>
        <outline val="0"/>
        <shadow val="0"/>
        <u val="none"/>
        <vertAlign val="baseline"/>
        <sz val="8"/>
        <color theme="3"/>
        <name val="Meiryo UI"/>
        <family val="3"/>
        <charset val="128"/>
        <scheme val="none"/>
      </font>
    </dxf>
    <dxf>
      <font>
        <strike val="0"/>
        <outline val="0"/>
        <shadow val="0"/>
        <u val="none"/>
        <vertAlign val="baseline"/>
        <sz val="8"/>
        <color theme="3"/>
        <name val="Meiryo UI"/>
        <family val="3"/>
        <charset val="128"/>
        <scheme val="minor"/>
      </font>
      <alignment horizontal="left" vertical="center" textRotation="0" wrapText="0" indent="0" justifyLastLine="0" shrinkToFit="0" readingOrder="0"/>
      <protection locked="1" hidden="0"/>
    </dxf>
    <dxf>
      <font>
        <strike val="0"/>
        <outline val="0"/>
        <shadow val="0"/>
        <u val="none"/>
        <vertAlign val="baseline"/>
        <name val="Meiryo UI"/>
        <family val="3"/>
        <charset val="128"/>
      </font>
      <protection locked="1" hidden="0"/>
    </dxf>
    <dxf>
      <font>
        <strike val="0"/>
        <outline val="0"/>
        <shadow val="0"/>
        <u val="none"/>
        <vertAlign val="baseline"/>
        <name val="Meiryo UI"/>
        <family val="3"/>
        <charset val="128"/>
      </font>
      <protection locked="1" hidden="0"/>
    </dxf>
    <dxf>
      <font>
        <strike val="0"/>
        <outline val="0"/>
        <shadow val="0"/>
        <u val="none"/>
        <vertAlign val="baseline"/>
        <name val="Meiryo UI"/>
        <family val="3"/>
        <charset val="128"/>
      </font>
      <protection locked="1" hidden="0"/>
    </dxf>
    <dxf>
      <font>
        <b val="0"/>
        <i val="0"/>
        <strike val="0"/>
        <condense val="0"/>
        <extend val="0"/>
        <outline val="0"/>
        <shadow val="0"/>
        <u val="none"/>
        <vertAlign val="baseline"/>
        <sz val="8"/>
        <color theme="1"/>
        <name val="Verdana"/>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strike val="0"/>
        <outline val="0"/>
        <shadow val="0"/>
        <u val="none"/>
        <vertAlign val="baseline"/>
        <name val="Meiryo UI"/>
        <family val="3"/>
        <charset val="128"/>
      </font>
      <protection locked="1" hidden="0"/>
    </dxf>
    <dxf>
      <font>
        <strike val="0"/>
        <outline val="0"/>
        <shadow val="0"/>
        <u val="none"/>
        <vertAlign val="baseline"/>
        <name val="Meiryo UI"/>
        <family val="3"/>
        <charset val="128"/>
      </font>
      <protection locked="1" hidden="0"/>
    </dxf>
    <dxf>
      <font>
        <strike val="0"/>
        <outline val="0"/>
        <shadow val="0"/>
        <u val="none"/>
        <vertAlign val="baseline"/>
        <name val="Meiryo UI"/>
        <family val="3"/>
        <charset val="128"/>
      </font>
      <protection locked="1" hidden="0"/>
    </dxf>
    <dxf>
      <font>
        <strike val="0"/>
        <outline val="0"/>
        <shadow val="0"/>
        <u val="none"/>
        <vertAlign val="baseline"/>
        <name val="Meiryo UI"/>
        <family val="3"/>
        <charset val="128"/>
      </font>
      <protection locked="1" hidden="0"/>
    </dxf>
    <dxf>
      <font>
        <strike val="0"/>
        <outline val="0"/>
        <shadow val="0"/>
        <u val="none"/>
        <vertAlign val="baseline"/>
        <name val="Meiryo UI"/>
        <family val="3"/>
        <charset val="128"/>
      </font>
      <protection locked="1" hidden="0"/>
    </dxf>
    <dxf>
      <font>
        <b val="0"/>
        <i val="0"/>
        <color theme="3"/>
      </font>
      <fill>
        <patternFill>
          <bgColor theme="2" tint="0.79998168889431442"/>
        </patternFill>
      </fill>
      <border diagonalUp="0" diagonalDown="0">
        <left/>
        <right/>
        <top/>
        <bottom/>
        <vertical/>
        <horizontal/>
      </border>
    </dxf>
    <dxf>
      <font>
        <color theme="3"/>
      </font>
      <fill>
        <patternFill patternType="none">
          <bgColor auto="1"/>
        </patternFill>
      </fill>
      <border diagonalUp="0" diagonalDown="0">
        <left/>
        <right/>
        <top style="thin">
          <color theme="2"/>
        </top>
        <bottom style="thin">
          <color theme="3"/>
        </bottom>
        <vertical/>
        <horizontal/>
      </border>
    </dxf>
    <dxf>
      <font>
        <b val="0"/>
        <i val="0"/>
        <color theme="1"/>
      </font>
      <fill>
        <patternFill patternType="none">
          <bgColor auto="1"/>
        </patternFill>
      </fill>
      <border>
        <left/>
        <right/>
        <top style="thick">
          <color theme="3"/>
        </top>
        <bottom style="thin">
          <color theme="2" tint="-0.24994659260841701"/>
        </bottom>
        <vertical/>
        <horizontal/>
      </border>
    </dxf>
    <dxf>
      <font>
        <color theme="3"/>
      </font>
      <fill>
        <patternFill patternType="none">
          <bgColor auto="1"/>
        </patternFill>
      </fill>
      <border diagonalUp="0" diagonalDown="0">
        <left/>
        <right/>
        <top/>
        <bottom/>
        <vertical/>
        <horizontal/>
      </border>
    </dxf>
  </dxfs>
  <tableStyles count="1" defaultTableStyle="請求書" defaultPivotStyle="PivotStyleLight16">
    <tableStyle name="請求書" pivot="0" count="4" xr9:uid="{00000000-0011-0000-FFFF-FFFF00000000}">
      <tableStyleElement type="wholeTable" dxfId="18"/>
      <tableStyleElement type="headerRow" dxfId="17"/>
      <tableStyleElement type="totalRow" dxfId="16"/>
      <tableStyleElement type="firstRowStripe" dxfId="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xl/theme/theme11.xml" Id="rId3" /><Relationship Type="http://schemas.openxmlformats.org/officeDocument/2006/relationships/customXml" Target="/customXml/item12.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 Type="http://schemas.openxmlformats.org/officeDocument/2006/relationships/customXml" Target="/customXml/item33.xml" Id="rId9" /></Relationships>
</file>

<file path=xl/drawings/_rels/drawing12.xml.rels>&#65279;<?xml version="1.0" encoding="utf-8"?><Relationships xmlns="http://schemas.openxmlformats.org/package/2006/relationships"><Relationship Type="http://schemas.openxmlformats.org/officeDocument/2006/relationships/image" Target="/xl/media/image1.png" Id="rId1" /><Relationship Type="http://schemas.openxmlformats.org/officeDocument/2006/relationships/hyperlink" Target="#&#20250;&#31038;&#35373;&#23450;!A1" TargetMode="External" Id="rId2" /></Relationships>
</file>

<file path=xl/drawings/_rels/drawing21.xml.rels>&#65279;<?xml version="1.0" encoding="utf-8"?><Relationships xmlns="http://schemas.openxmlformats.org/package/2006/relationships"><Relationship Type="http://schemas.openxmlformats.org/officeDocument/2006/relationships/hyperlink" Target="#&#35531;&#27714;&#26360;!A1" TargetMode="External" Id="rId1" /></Relationships>
</file>

<file path=xl/drawings/drawing12.xml><?xml version="1.0" encoding="utf-8"?>
<xdr:wsDr xmlns:xdr="http://schemas.openxmlformats.org/drawingml/2006/spreadsheetDrawing" xmlns:a="http://schemas.openxmlformats.org/drawingml/2006/main">
  <xdr:twoCellAnchor editAs="oneCell">
    <xdr:from>
      <xdr:col>4</xdr:col>
      <xdr:colOff>976312</xdr:colOff>
      <xdr:row>0</xdr:row>
      <xdr:rowOff>85725</xdr:rowOff>
    </xdr:from>
    <xdr:to>
      <xdr:col>5</xdr:col>
      <xdr:colOff>3187</xdr:colOff>
      <xdr:row>0</xdr:row>
      <xdr:rowOff>809625</xdr:rowOff>
    </xdr:to>
    <xdr:pic>
      <xdr:nvPicPr>
        <xdr:cNvPr id="3" name="ロゴに置き換えます" descr="ロゴのプレースホルダー">
          <a:extLst>
            <a:ext uri="{FF2B5EF4-FFF2-40B4-BE49-F238E27FC236}">
              <a16:creationId xmlns:a16="http://schemas.microsoft.com/office/drawing/2014/main" id="{00000000-0008-0000-0000-000003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9205912" y="85725"/>
          <a:ext cx="1627200" cy="723900"/>
        </a:xfrm>
        <a:prstGeom prst="rect">
          <a:avLst/>
        </a:prstGeom>
      </xdr:spPr>
    </xdr:pic>
    <xdr:clientData/>
  </xdr:twoCellAnchor>
  <xdr:twoCellAnchor>
    <xdr:from>
      <xdr:col>6</xdr:col>
      <xdr:colOff>55244</xdr:colOff>
      <xdr:row>1</xdr:row>
      <xdr:rowOff>36700</xdr:rowOff>
    </xdr:from>
    <xdr:to>
      <xdr:col>6</xdr:col>
      <xdr:colOff>1658441</xdr:colOff>
      <xdr:row>1</xdr:row>
      <xdr:rowOff>462914</xdr:rowOff>
    </xdr:to>
    <xdr:grpSp>
      <xdr:nvGrpSpPr>
        <xdr:cNvPr id="20" name="会社設定" descr="選択すると会社設定ワークシートに移動します">
          <a:hlinkClick xmlns:r="http://schemas.openxmlformats.org/officeDocument/2006/relationships" r:id="rId2" tooltip="選択すると会社設定ワークシートに移動します"/>
          <a:extLst>
            <a:ext uri="{FF2B5EF4-FFF2-40B4-BE49-F238E27FC236}">
              <a16:creationId xmlns:a16="http://schemas.microsoft.com/office/drawing/2014/main" id="{00000000-0008-0000-0000-000014000000}"/>
            </a:ext>
          </a:extLst>
        </xdr:cNvPr>
        <xdr:cNvGrpSpPr/>
      </xdr:nvGrpSpPr>
      <xdr:grpSpPr>
        <a:xfrm>
          <a:off x="11104244" y="932050"/>
          <a:ext cx="1603197" cy="426214"/>
          <a:chOff x="10191752" y="1095375"/>
          <a:chExt cx="1444752" cy="310896"/>
        </a:xfrm>
      </xdr:grpSpPr>
      <xdr:sp macro="[0]!shpButtonCompany_Click"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10191752" y="1095375"/>
            <a:ext cx="1444752" cy="31089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 sz="1050">
                <a:solidFill>
                  <a:schemeClr val="bg1"/>
                </a:solidFill>
                <a:latin typeface="Meiryo UI" panose="020B0604030504040204" pitchFamily="50" charset="-128"/>
                <a:ea typeface="Meiryo UI" panose="020B0604030504040204" pitchFamily="50" charset="-128"/>
              </a:rPr>
              <a:t>会社</a:t>
            </a:r>
            <a:r>
              <a:rPr lang="ja" sz="1050" baseline="0">
                <a:solidFill>
                  <a:schemeClr val="bg1"/>
                </a:solidFill>
                <a:latin typeface="Meiryo UI" panose="020B0604030504040204" pitchFamily="50" charset="-128"/>
                <a:ea typeface="Meiryo UI" panose="020B0604030504040204" pitchFamily="50" charset="-128"/>
              </a:rPr>
              <a:t>設定</a:t>
            </a:r>
            <a:endParaRPr lang="en-US" sz="1050">
              <a:solidFill>
                <a:schemeClr val="bg1"/>
              </a:solidFill>
              <a:latin typeface="Meiryo UI" panose="020B0604030504040204" pitchFamily="50" charset="-128"/>
              <a:ea typeface="Meiryo UI" panose="020B0604030504040204" pitchFamily="50" charset="-128"/>
            </a:endParaRPr>
          </a:p>
        </xdr:txBody>
      </xdr:sp>
      <xdr:sp macro="[0]!shpButtonCompany_Click"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10220326" y="1123950"/>
            <a:ext cx="1380744" cy="246888"/>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endParaRPr lang="en-US" sz="1100">
              <a:latin typeface="Meiryo UI" panose="020B0604030504040204" pitchFamily="50" charset="-128"/>
              <a:ea typeface="Meiryo UI" panose="020B0604030504040204" pitchFamily="50" charset="-128"/>
            </a:endParaRPr>
          </a:p>
        </xdr:txBody>
      </xdr:sp>
    </xdr:grpSp>
    <xdr:clientData fPrintsWithSheet="0"/>
  </xdr:twoCellAnchor>
</xdr:wsDr>
</file>

<file path=xl/drawings/drawing21.xml><?xml version="1.0" encoding="utf-8"?>
<xdr:wsDr xmlns:xdr="http://schemas.openxmlformats.org/drawingml/2006/spreadsheetDrawing" xmlns:a="http://schemas.openxmlformats.org/drawingml/2006/main">
  <xdr:twoCellAnchor editAs="absolute">
    <xdr:from>
      <xdr:col>4</xdr:col>
      <xdr:colOff>132483</xdr:colOff>
      <xdr:row>1</xdr:row>
      <xdr:rowOff>51788</xdr:rowOff>
    </xdr:from>
    <xdr:to>
      <xdr:col>4</xdr:col>
      <xdr:colOff>1828695</xdr:colOff>
      <xdr:row>1</xdr:row>
      <xdr:rowOff>459105</xdr:rowOff>
    </xdr:to>
    <xdr:grpSp>
      <xdr:nvGrpSpPr>
        <xdr:cNvPr id="11" name="グループ 10" descr="選択すると請求書ワークシートに移動します">
          <a:hlinkClick xmlns:r="http://schemas.openxmlformats.org/officeDocument/2006/relationships" r:id="rId1" tooltip="選択すると請求書ワークシートに移動します"/>
          <a:extLst>
            <a:ext uri="{FF2B5EF4-FFF2-40B4-BE49-F238E27FC236}">
              <a16:creationId xmlns:a16="http://schemas.microsoft.com/office/drawing/2014/main" id="{00000000-0008-0000-0100-00000B000000}"/>
            </a:ext>
          </a:extLst>
        </xdr:cNvPr>
        <xdr:cNvGrpSpPr/>
      </xdr:nvGrpSpPr>
      <xdr:grpSpPr>
        <a:xfrm>
          <a:off x="6580908" y="947138"/>
          <a:ext cx="1696212" cy="407317"/>
          <a:chOff x="10191750" y="1095375"/>
          <a:chExt cx="1444752" cy="310896"/>
        </a:xfrm>
      </xdr:grpSpPr>
      <xdr:sp macro="[0]!shpButtonCompany_Click"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0191750" y="1095375"/>
            <a:ext cx="1444752" cy="31089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 sz="1050">
                <a:solidFill>
                  <a:schemeClr val="bg1"/>
                </a:solidFill>
                <a:latin typeface="Meiryo UI" panose="020B0604030504040204" pitchFamily="50" charset="-128"/>
                <a:ea typeface="Meiryo UI" panose="020B0604030504040204" pitchFamily="50" charset="-128"/>
              </a:rPr>
              <a:t>請求書</a:t>
            </a:r>
          </a:p>
        </xdr:txBody>
      </xdr:sp>
      <xdr:sp macro="[0]!shpButtonCompany_Click" textlink="">
        <xdr:nvSpPr>
          <xdr:cNvPr id="17" name="テキスト ボックス 16">
            <a:hlinkClick xmlns:r="http://schemas.openxmlformats.org/officeDocument/2006/relationships" r:id="rId1" tooltip="選択すると請求書ワークシートに移動します"/>
            <a:extLst>
              <a:ext uri="{FF2B5EF4-FFF2-40B4-BE49-F238E27FC236}">
                <a16:creationId xmlns:a16="http://schemas.microsoft.com/office/drawing/2014/main" id="{00000000-0008-0000-0100-000011000000}"/>
              </a:ext>
            </a:extLst>
          </xdr:cNvPr>
          <xdr:cNvSpPr txBox="1"/>
        </xdr:nvSpPr>
        <xdr:spPr>
          <a:xfrm>
            <a:off x="10220326" y="1123952"/>
            <a:ext cx="1380744" cy="246889"/>
          </a:xfrm>
          <a:prstGeom prst="rect">
            <a:avLst/>
          </a:prstGeom>
          <a:no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endParaRPr lang="en-US" sz="1100">
              <a:latin typeface="Meiryo UI" panose="020B0604030504040204" pitchFamily="50" charset="-128"/>
              <a:ea typeface="Meiryo UI" panose="020B0604030504040204" pitchFamily="50" charset="-128"/>
            </a:endParaRPr>
          </a:p>
        </xdr:txBody>
      </xdr:sp>
    </xdr:grpSp>
    <xdr:clientData fPrintsWithSheet="0"/>
  </xdr:twoCellAnchor>
</xdr:wsDr>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請求書の詳細" displayName="請求書の詳細" ref="B8:E23" headerRowDxfId="14" dataDxfId="13" totalsRowDxfId="12">
  <tableColumns count="4">
    <tableColumn id="1" xr3:uid="{00000000-0010-0000-0000-000001000000}" name="数量" dataDxfId="11" dataCellStyle="数量"/>
    <tableColumn id="2" xr3:uid="{00000000-0010-0000-0000-000002000000}" name="詳細" dataDxfId="10" totalsRowDxfId="9"/>
    <tableColumn id="9" xr3:uid="{00000000-0010-0000-0000-000009000000}" name="単価" dataDxfId="8"/>
    <tableColumn id="10" xr3:uid="{00000000-0010-0000-0000-00000A000000}" name="行の合計" dataDxfId="7">
      <calculatedColumnFormula>IFERROR(請求書の詳細[[#This Row],[単価]]*請求書の詳細[[#This Row],[数量]],"")</calculatedColumnFormula>
    </tableColumn>
  </tableColumns>
  <tableStyleInfo name="請求書" showFirstColumn="0" showLastColumn="0" showRowStripes="1" showColumnStripes="0"/>
  <extLst>
    <ext xmlns:x14="http://schemas.microsoft.com/office/spreadsheetml/2009/9/main" uri="{504A1905-F514-4f6f-8877-14C23A59335A}">
      <x14:table altTextSummary="このテーブルに数量、詳細、単価を入力して請求書の合計を計算します。"/>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会社設定" displayName="会社設定" ref="B2:C20" headerRowDxfId="6" dataDxfId="5" totalsRowDxfId="4">
  <tableColumns count="2">
    <tableColumn id="1" xr3:uid="{00000000-0010-0000-0100-000001000000}" name="請求元の会社の詳細" totalsRowLabel="集計" dataDxfId="3" totalsRowDxfId="2"/>
    <tableColumn id="2" xr3:uid="{00000000-0010-0000-0100-000002000000}" name="価格" totalsRowFunction="count" dataDxfId="1" totalsRowDxfId="0"/>
  </tableColumns>
  <tableStyleInfo name="請求書" showFirstColumn="0" showLastColumn="0" showRowStripes="1" showColumnStripes="0"/>
  <extLst>
    <ext xmlns:x14="http://schemas.microsoft.com/office/spreadsheetml/2009/9/main" uri="{504A1905-F514-4f6f-8877-14C23A59335A}">
      <x14:table altTextSummary="このテーブルには会社の詳細を入力します (例: 会社名、住所、電話番号、Web サイト、銀行住所など)"/>
    </ext>
  </extLst>
</table>
</file>

<file path=xl/theme/theme11.xml><?xml version="1.0" encoding="utf-8"?>
<a:theme xmlns:a="http://schemas.openxmlformats.org/drawingml/2006/main" name="Office Theme">
  <a:themeElements>
    <a:clrScheme name="Billing Invoice">
      <a:dk1>
        <a:sysClr val="windowText" lastClr="000000"/>
      </a:dk1>
      <a:lt1>
        <a:sysClr val="window" lastClr="FFFFFF"/>
      </a:lt1>
      <a:dk2>
        <a:srgbClr val="473530"/>
      </a:dk2>
      <a:lt2>
        <a:srgbClr val="DED0AF"/>
      </a:lt2>
      <a:accent1>
        <a:srgbClr val="E37000"/>
      </a:accent1>
      <a:accent2>
        <a:srgbClr val="FFC01C"/>
      </a:accent2>
      <a:accent3>
        <a:srgbClr val="389F7C"/>
      </a:accent3>
      <a:accent4>
        <a:srgbClr val="ED8803"/>
      </a:accent4>
      <a:accent5>
        <a:srgbClr val="389FCD"/>
      </a:accent5>
      <a:accent6>
        <a:srgbClr val="8358AC"/>
      </a:accent6>
      <a:hlink>
        <a:srgbClr val="389FCD"/>
      </a:hlink>
      <a:folHlink>
        <a:srgbClr val="8358AC"/>
      </a:folHlink>
    </a:clrScheme>
    <a:fontScheme name="Billing Invoice">
      <a:majorFont>
        <a:latin typeface="Sylfaen"/>
        <a:ea typeface=""/>
        <a:cs typeface=""/>
      </a:majorFont>
      <a:minorFont>
        <a:latin typeface="Verdan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table" Target="/xl/tables/table12.xml" Id="rId3" /><Relationship Type="http://schemas.openxmlformats.org/officeDocument/2006/relationships/drawing" Target="/xl/drawings/drawing12.xml" Id="rId2" /><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21.xml" Id="rId3" /><Relationship Type="http://schemas.openxmlformats.org/officeDocument/2006/relationships/drawing" Target="/xl/drawings/drawing21.xml" Id="rId2" /><Relationship Type="http://schemas.openxmlformats.org/officeDocument/2006/relationships/printerSettings" Target="/xl/printerSettings/printerSettings21.bin" Id="rId1"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autoPageBreaks="0" fitToPage="1"/>
  </sheetPr>
  <dimension ref="B1:G35"/>
  <sheetViews>
    <sheetView showGridLines="0" tabSelected="1" zoomScaleNormal="100" zoomScaleSheetLayoutView="100" workbookViewId="0"/>
  </sheetViews>
  <sheetFormatPr defaultRowHeight="30" customHeight="1" x14ac:dyDescent="0.25"/>
  <cols>
    <col min="1" max="1" width="2.77734375" customWidth="1"/>
    <col min="2" max="2" width="24.77734375" style="32" customWidth="1"/>
    <col min="3" max="3" width="48.6640625" style="32" customWidth="1"/>
    <col min="4" max="4" width="19.5546875" style="32" customWidth="1"/>
    <col min="5" max="5" width="30.33203125" style="32" customWidth="1"/>
    <col min="6" max="6" width="2.77734375" customWidth="1"/>
    <col min="7" max="7" width="22.6640625" customWidth="1"/>
    <col min="8" max="8" width="2.77734375" customWidth="1"/>
  </cols>
  <sheetData>
    <row r="1" spans="2:7" ht="70.5" customHeight="1" thickBot="1" x14ac:dyDescent="0.5">
      <c r="B1" s="6" t="s">
        <v>0</v>
      </c>
      <c r="C1" s="14" t="s">
        <v>17</v>
      </c>
      <c r="D1" s="6"/>
      <c r="E1" s="15"/>
      <c r="G1" s="16"/>
    </row>
    <row r="2" spans="2:7" ht="39.950000000000003" customHeight="1" thickTop="1" thickBot="1" x14ac:dyDescent="0.3">
      <c r="B2" s="17">
        <f ca="1">TODAY()</f>
        <v>44657</v>
      </c>
      <c r="C2" s="17"/>
      <c r="D2" s="35">
        <f>InvoiceTotal</f>
        <v>79.650000000000006</v>
      </c>
      <c r="E2" s="35"/>
      <c r="F2" t="s">
        <v>27</v>
      </c>
      <c r="G2" s="18" t="s">
        <v>28</v>
      </c>
    </row>
    <row r="3" spans="2:7" ht="30" customHeight="1" thickTop="1" x14ac:dyDescent="0.25">
      <c r="B3" s="19" t="s">
        <v>1</v>
      </c>
      <c r="C3" s="20">
        <f ca="1">TODAY()+15</f>
        <v>44672</v>
      </c>
      <c r="D3" s="36"/>
      <c r="E3" s="36"/>
      <c r="F3" t="s">
        <v>27</v>
      </c>
      <c r="G3" s="18" t="s">
        <v>56</v>
      </c>
    </row>
    <row r="4" spans="2:7" ht="30" customHeight="1" x14ac:dyDescent="0.25">
      <c r="B4" s="21" t="s">
        <v>2</v>
      </c>
      <c r="C4" s="21"/>
      <c r="D4" s="37" t="s">
        <v>21</v>
      </c>
      <c r="E4" s="37"/>
    </row>
    <row r="5" spans="2:7" ht="14.25" customHeight="1" x14ac:dyDescent="0.25">
      <c r="B5" t="s">
        <v>3</v>
      </c>
      <c r="C5"/>
      <c r="D5" s="38" t="s">
        <v>22</v>
      </c>
      <c r="E5" s="38"/>
    </row>
    <row r="6" spans="2:7" ht="14.25" customHeight="1" x14ac:dyDescent="0.25">
      <c r="B6" t="s">
        <v>4</v>
      </c>
      <c r="C6"/>
      <c r="D6" s="38" t="s">
        <v>23</v>
      </c>
      <c r="E6" s="38"/>
    </row>
    <row r="7" spans="2:7" ht="24.95" customHeight="1" x14ac:dyDescent="0.25">
      <c r="B7" s="2" t="s">
        <v>5</v>
      </c>
      <c r="C7" s="22"/>
      <c r="D7" s="3"/>
      <c r="E7" s="3"/>
      <c r="F7" s="22"/>
      <c r="G7" s="22"/>
    </row>
    <row r="8" spans="2:7" ht="30" customHeight="1" x14ac:dyDescent="0.25">
      <c r="B8" t="s">
        <v>6</v>
      </c>
      <c r="C8" s="23" t="s">
        <v>18</v>
      </c>
      <c r="D8" s="11" t="s">
        <v>24</v>
      </c>
      <c r="E8" s="11" t="s">
        <v>25</v>
      </c>
    </row>
    <row r="9" spans="2:7" ht="30" customHeight="1" x14ac:dyDescent="0.25">
      <c r="B9" s="24">
        <v>2</v>
      </c>
      <c r="C9" s="25" t="s">
        <v>19</v>
      </c>
      <c r="D9" s="4">
        <v>14.95</v>
      </c>
      <c r="E9" s="4">
        <f>IFERROR(請求書の詳細[[#This Row],[単価]]*請求書の詳細[[#This Row],[数量]],"")</f>
        <v>29.9</v>
      </c>
    </row>
    <row r="10" spans="2:7" ht="30" customHeight="1" x14ac:dyDescent="0.25">
      <c r="B10" s="24">
        <v>5</v>
      </c>
      <c r="C10" s="25" t="s">
        <v>20</v>
      </c>
      <c r="D10" s="4">
        <v>9.9499999999999993</v>
      </c>
      <c r="E10" s="4">
        <f>IFERROR(請求書の詳細[[#This Row],[単価]]*請求書の詳細[[#This Row],[数量]],"")</f>
        <v>49.75</v>
      </c>
    </row>
    <row r="11" spans="2:7" ht="30" customHeight="1" x14ac:dyDescent="0.25">
      <c r="B11" s="24"/>
      <c r="C11" s="25"/>
      <c r="D11" s="4"/>
      <c r="E11" s="4">
        <f>IFERROR(請求書の詳細[[#This Row],[単価]]*請求書の詳細[[#This Row],[数量]],"")</f>
        <v>0</v>
      </c>
    </row>
    <row r="12" spans="2:7" ht="30" customHeight="1" x14ac:dyDescent="0.25">
      <c r="B12" s="24"/>
      <c r="C12" s="25"/>
      <c r="D12" s="4"/>
      <c r="E12" s="4">
        <f>IFERROR(請求書の詳細[[#This Row],[単価]]*請求書の詳細[[#This Row],[数量]],"")</f>
        <v>0</v>
      </c>
    </row>
    <row r="13" spans="2:7" ht="30" customHeight="1" x14ac:dyDescent="0.25">
      <c r="B13" s="24"/>
      <c r="C13" s="25"/>
      <c r="D13" s="4"/>
      <c r="E13" s="4">
        <f>IFERROR(請求書の詳細[[#This Row],[単価]]*請求書の詳細[[#This Row],[数量]],"")</f>
        <v>0</v>
      </c>
    </row>
    <row r="14" spans="2:7" ht="30" customHeight="1" x14ac:dyDescent="0.25">
      <c r="B14" s="24"/>
      <c r="C14" s="25"/>
      <c r="D14" s="4"/>
      <c r="E14" s="4">
        <f>IFERROR(請求書の詳細[[#This Row],[単価]]*請求書の詳細[[#This Row],[数量]],"")</f>
        <v>0</v>
      </c>
    </row>
    <row r="15" spans="2:7" ht="30" customHeight="1" x14ac:dyDescent="0.25">
      <c r="B15" s="24"/>
      <c r="C15" s="25"/>
      <c r="D15" s="4"/>
      <c r="E15" s="4">
        <f>IFERROR(請求書の詳細[[#This Row],[単価]]*請求書の詳細[[#This Row],[数量]],"")</f>
        <v>0</v>
      </c>
    </row>
    <row r="16" spans="2:7" ht="30" customHeight="1" x14ac:dyDescent="0.25">
      <c r="B16" s="24"/>
      <c r="C16" s="25"/>
      <c r="D16" s="4"/>
      <c r="E16" s="4">
        <f>IFERROR(請求書の詳細[[#This Row],[単価]]*請求書の詳細[[#This Row],[数量]],"")</f>
        <v>0</v>
      </c>
    </row>
    <row r="17" spans="2:5" ht="30" customHeight="1" x14ac:dyDescent="0.25">
      <c r="B17" s="24"/>
      <c r="C17" s="25"/>
      <c r="D17" s="4"/>
      <c r="E17" s="4">
        <f>IFERROR(請求書の詳細[[#This Row],[単価]]*請求書の詳細[[#This Row],[数量]],"")</f>
        <v>0</v>
      </c>
    </row>
    <row r="18" spans="2:5" ht="30" customHeight="1" x14ac:dyDescent="0.25">
      <c r="B18" s="24"/>
      <c r="C18" s="25"/>
      <c r="D18" s="4"/>
      <c r="E18" s="4">
        <f>IFERROR(請求書の詳細[[#This Row],[単価]]*請求書の詳細[[#This Row],[数量]],"")</f>
        <v>0</v>
      </c>
    </row>
    <row r="19" spans="2:5" ht="30" customHeight="1" x14ac:dyDescent="0.25">
      <c r="B19" s="24"/>
      <c r="C19" s="25"/>
      <c r="D19" s="4"/>
      <c r="E19" s="4">
        <f>IFERROR(請求書の詳細[[#This Row],[単価]]*請求書の詳細[[#This Row],[数量]],"")</f>
        <v>0</v>
      </c>
    </row>
    <row r="20" spans="2:5" ht="30" customHeight="1" x14ac:dyDescent="0.25">
      <c r="B20" s="24"/>
      <c r="C20" s="25"/>
      <c r="D20" s="4"/>
      <c r="E20" s="4">
        <f>IFERROR(請求書の詳細[[#This Row],[単価]]*請求書の詳細[[#This Row],[数量]],"")</f>
        <v>0</v>
      </c>
    </row>
    <row r="21" spans="2:5" ht="30" customHeight="1" x14ac:dyDescent="0.25">
      <c r="B21" s="24"/>
      <c r="C21" s="25"/>
      <c r="D21" s="4"/>
      <c r="E21" s="4">
        <f>IFERROR(請求書の詳細[[#This Row],[単価]]*請求書の詳細[[#This Row],[数量]],"")</f>
        <v>0</v>
      </c>
    </row>
    <row r="22" spans="2:5" ht="30" customHeight="1" x14ac:dyDescent="0.25">
      <c r="B22" s="24"/>
      <c r="C22" s="25"/>
      <c r="D22" s="4"/>
      <c r="E22" s="4">
        <f>IFERROR(請求書の詳細[[#This Row],[単価]]*請求書の詳細[[#This Row],[数量]],"")</f>
        <v>0</v>
      </c>
    </row>
    <row r="23" spans="2:5" ht="30" customHeight="1" x14ac:dyDescent="0.25">
      <c r="B23" s="24"/>
      <c r="C23" s="25"/>
      <c r="D23" s="4"/>
      <c r="E23" s="4">
        <f>IFERROR(請求書の詳細[[#This Row],[単価]]*請求書の詳細[[#This Row],[数量]],"")</f>
        <v>0</v>
      </c>
    </row>
    <row r="24" spans="2:5" ht="30" customHeight="1" x14ac:dyDescent="0.25">
      <c r="B24" s="39" t="s">
        <v>7</v>
      </c>
      <c r="C24" s="39"/>
      <c r="D24" s="39"/>
      <c r="E24" s="26"/>
    </row>
    <row r="25" spans="2:5" ht="30" customHeight="1" x14ac:dyDescent="0.25">
      <c r="B25" s="40" t="s">
        <v>8</v>
      </c>
      <c r="C25" s="40"/>
      <c r="D25" s="40"/>
      <c r="E25" s="27">
        <f>SUM(請求書の詳細[行の合計])-E24</f>
        <v>79.650000000000006</v>
      </c>
    </row>
    <row r="26" spans="2:5" ht="30" customHeight="1" x14ac:dyDescent="0.25">
      <c r="B26" s="33" t="s">
        <v>9</v>
      </c>
      <c r="C26" s="33"/>
      <c r="D26" s="33"/>
      <c r="E26" s="27"/>
    </row>
    <row r="27" spans="2:5" ht="36" customHeight="1" thickBot="1" x14ac:dyDescent="0.3">
      <c r="B27" s="34" t="str">
        <f>REPT(CompanySetup_YourCurrencyAbbreviation,LEN(CompanySetup_YourCurrencyAbbreviation)&gt;0) &amp; " 集計"</f>
        <v>米ドル 集計</v>
      </c>
      <c r="C27" s="34"/>
      <c r="D27" s="34"/>
      <c r="E27" s="28">
        <f>IFERROR(E25+E26, "")</f>
        <v>79.650000000000006</v>
      </c>
    </row>
    <row r="28" spans="2:5" ht="30" customHeight="1" thickTop="1" x14ac:dyDescent="0.25">
      <c r="B28" s="29" t="s">
        <v>10</v>
      </c>
      <c r="C28" s="29"/>
      <c r="D28" s="29"/>
      <c r="E28" s="30" t="s">
        <v>26</v>
      </c>
    </row>
    <row r="29" spans="2:5" ht="30" customHeight="1" x14ac:dyDescent="0.25">
      <c r="B29" t="s">
        <v>11</v>
      </c>
      <c r="C29" t="str">
        <f xml:space="preserve"> CompanySetup_BankBeneficiaryName</f>
        <v>Adventure Works</v>
      </c>
      <c r="D29"/>
      <c r="E29" s="1" t="str">
        <f>IFERROR(CompanySetup_YourName,"")</f>
        <v>Greg Akselrod</v>
      </c>
    </row>
    <row r="30" spans="2:5" ht="30" customHeight="1" x14ac:dyDescent="0.25">
      <c r="B30" t="s">
        <v>12</v>
      </c>
      <c r="C30" t="str">
        <f>CompanySetup_BankName</f>
        <v>Woodgrove Bank</v>
      </c>
      <c r="D30"/>
      <c r="E30" s="1" t="str">
        <f>IFERROR("電話: " &amp; CompanySetup_YourPhone,"")</f>
        <v>電話: 425-555-0150</v>
      </c>
    </row>
    <row r="31" spans="2:5" ht="30" customHeight="1" x14ac:dyDescent="0.25">
      <c r="B31" t="s">
        <v>13</v>
      </c>
      <c r="C31" t="str">
        <f>CompanySetup_BankAddress</f>
        <v>234 Main St. Orange Grove, CA 09876</v>
      </c>
      <c r="D31"/>
      <c r="E31" s="1" t="str">
        <f>IFERROR("FAX: " &amp; CompanySetup_YourFax,"")</f>
        <v>FAX: 425-555-0151</v>
      </c>
    </row>
    <row r="32" spans="2:5" ht="30" customHeight="1" x14ac:dyDescent="0.25">
      <c r="B32" t="s">
        <v>14</v>
      </c>
      <c r="C32">
        <f>CompanySetup_BankAccount</f>
        <v>1234567</v>
      </c>
      <c r="D32"/>
      <c r="E32" s="1" t="str">
        <f>IFERROR(CompanySetup_YourURL,"")</f>
        <v>Adventure-Works.com</v>
      </c>
    </row>
    <row r="33" spans="2:5" ht="30" customHeight="1" x14ac:dyDescent="0.25">
      <c r="B33" t="s">
        <v>15</v>
      </c>
      <c r="C33">
        <f>CompanySetup_BankRouting</f>
        <v>9876543210</v>
      </c>
      <c r="D33"/>
      <c r="E33" s="1" t="str">
        <f>IFERROR(CompanySetup_YourEmail,"")</f>
        <v>Accounting@Adventure-Works.com</v>
      </c>
    </row>
    <row r="34" spans="2:5" ht="30" customHeight="1" x14ac:dyDescent="0.25">
      <c r="B34" t="s">
        <v>16</v>
      </c>
      <c r="C34" t="str">
        <f>InvoiceNumberDisplay</f>
        <v>0005</v>
      </c>
      <c r="D34"/>
      <c r="E34" s="1" t="str">
        <f>IFERROR(IF(LEN(Client_PO),"契約/発注書: " &amp; Client_PO,""),"")</f>
        <v/>
      </c>
    </row>
    <row r="35" spans="2:5" ht="30" customHeight="1" x14ac:dyDescent="0.25">
      <c r="B35" s="31" t="str">
        <f>UPPER("支払いは銀行振込または以下を受取人とする小切手で行う必要があります: " &amp; CompanySetup_CheckPayee &amp; ".")</f>
        <v>支払いは銀行振込または以下を受取人とする小切手で行う必要があります: ADVENTURE WORKS.</v>
      </c>
      <c r="C35" s="31"/>
      <c r="D35" s="31"/>
      <c r="E35" s="31"/>
    </row>
  </sheetData>
  <mergeCells count="8">
    <mergeCell ref="B26:D26"/>
    <mergeCell ref="B27:D27"/>
    <mergeCell ref="D2:E3"/>
    <mergeCell ref="D4:E4"/>
    <mergeCell ref="D5:E5"/>
    <mergeCell ref="D6:E6"/>
    <mergeCell ref="B24:D24"/>
    <mergeCell ref="B25:D25"/>
  </mergeCells>
  <phoneticPr fontId="12"/>
  <dataValidations xWindow="813" yWindow="396" count="30">
    <dataValidation allowBlank="1" showInputMessage="1" showErrorMessage="1" prompt="このワークシートで請求書を作成できます。会社設定ワークシートを使って、会社の詳細を入力します。セル G2 を選択すると、会社設定ワークシートに移動します。セル E1 に会社のロゴを追加します" sqref="A1" xr:uid="{00000000-0002-0000-0000-000000000000}"/>
    <dataValidation allowBlank="1" showInputMessage="1" showErrorMessage="1" prompt="このセルには、このワークシートのタイトルが表示されます。支払い詳細と他の情報は、会社設定ワークシートから自動的に更新されます。右のセルに請求書番号を入力します" sqref="B1" xr:uid="{00000000-0002-0000-0000-000001000000}"/>
    <dataValidation allowBlank="1" showInputMessage="1" showErrorMessage="1" prompt="このセルに請求書番号を入力します。セル E1 に会社のロゴを追加します" sqref="C1" xr:uid="{00000000-0002-0000-0000-000002000000}"/>
    <dataValidation allowBlank="1" showInputMessage="1" showErrorMessage="1" prompt="このセルに会社のロゴを追加します" sqref="E1" xr:uid="{00000000-0002-0000-0000-000003000000}"/>
    <dataValidation allowBlank="1" showInputMessage="1" showErrorMessage="1" prompt="このセルに請求日を入力します" sqref="B2:C2" xr:uid="{00000000-0002-0000-0000-000004000000}"/>
    <dataValidation allowBlank="1" showInputMessage="1" showErrorMessage="1" prompt="右のセルに支払い期日を入力します" sqref="B3" xr:uid="{00000000-0002-0000-0000-000005000000}"/>
    <dataValidation allowBlank="1" showInputMessage="1" showErrorMessage="1" prompt="このセルには顧客名を入力します" sqref="B4" xr:uid="{00000000-0002-0000-0000-000006000000}"/>
    <dataValidation allowBlank="1" showInputMessage="1" showErrorMessage="1" prompt="このセルには顧客の会社名を入力します" sqref="B5" xr:uid="{00000000-0002-0000-0000-000007000000}"/>
    <dataValidation allowBlank="1" showInputMessage="1" showErrorMessage="1" prompt="このセルには顧客の番地を入力します" sqref="B6" xr:uid="{00000000-0002-0000-0000-000008000000}"/>
    <dataValidation allowBlank="1" showInputMessage="1" showErrorMessage="1" prompt="このセルに請求会社の郵便番号、都道府県、市区町村を入力します" sqref="D6:E6" xr:uid="{00000000-0002-0000-0000-000009000000}"/>
    <dataValidation allowBlank="1" showInputMessage="1" showErrorMessage="1" prompt="このセルには請求会社の名前を入力します" sqref="D4:E4" xr:uid="{00000000-0002-0000-0000-00000A000000}"/>
    <dataValidation allowBlank="1" showInputMessage="1" showErrorMessage="1" prompt="このセルには請求会社の番地を入力します" sqref="D5:E5" xr:uid="{00000000-0002-0000-0000-00000B000000}"/>
    <dataValidation allowBlank="1" showInputMessage="1" showErrorMessage="1" prompt="この見出しの下にあるこの列に数量を入力します" sqref="B8" xr:uid="{00000000-0002-0000-0000-00000C000000}"/>
    <dataValidation allowBlank="1" showInputMessage="1" showErrorMessage="1" prompt="この見出しの下にあるこの列に詳細を入力します" sqref="C8" xr:uid="{00000000-0002-0000-0000-00000D000000}"/>
    <dataValidation allowBlank="1" showInputMessage="1" showErrorMessage="1" prompt="この見出しの下にあるこの列に単価を入力します" sqref="D8" xr:uid="{00000000-0002-0000-0000-00000E000000}"/>
    <dataValidation allowBlank="1" showInputMessage="1" showErrorMessage="1" prompt="明細合計はこの見出しの下にあるこの列で自動的に計算されます" sqref="E8" xr:uid="{00000000-0002-0000-0000-00000F000000}"/>
    <dataValidation allowBlank="1" showInputMessage="1" showErrorMessage="1" prompt="このセルに割引額を入力します" sqref="E24" xr:uid="{00000000-0002-0000-0000-000010000000}"/>
    <dataValidation allowBlank="1" showInputMessage="1" showErrorMessage="1" prompt="ネット合計はこのセルで自動的に計算されます" sqref="E25" xr:uid="{00000000-0002-0000-0000-000011000000}"/>
    <dataValidation allowBlank="1" showInputMessage="1" showErrorMessage="1" prompt="このセルには税額を入力します" sqref="E26" xr:uid="{00000000-0002-0000-0000-000012000000}"/>
    <dataValidation allowBlank="1" showInputMessage="1" showErrorMessage="1" prompt="総額はこのセルで自動的に計算されます" sqref="E27" xr:uid="{00000000-0002-0000-0000-000013000000}"/>
    <dataValidation allowBlank="1" showInputMessage="1" showErrorMessage="1" prompt="この見出しの下のセルの支払い詳細は、会社設定ワークシートのエントリを使って自動更新されます" sqref="B28" xr:uid="{00000000-0002-0000-0000-000014000000}"/>
    <dataValidation allowBlank="1" showInputMessage="1" showErrorMessage="1" prompt="この見出しの下のセルの他の情報は、会社設定ワークシートのエントリを使って自動更新されます" sqref="E28" xr:uid="{00000000-0002-0000-0000-000015000000}"/>
    <dataValidation allowBlank="1" showInputMessage="1" showErrorMessage="1" prompt="このセルに支払い期限を入力します" sqref="C3" xr:uid="{00000000-0002-0000-0000-000016000000}"/>
    <dataValidation allowBlank="1" showInputMessage="1" showErrorMessage="1" prompt="このセルでは、請求合計が自動更新されます" sqref="D2:E3" xr:uid="{00000000-0002-0000-0000-000017000000}"/>
    <dataValidation allowBlank="1" showInputMessage="1" showErrorMessage="1" prompt="会社設定ワークシートへのナビゲーション リンク" sqref="G2:G3" xr:uid="{00000000-0002-0000-0000-000018000000}"/>
    <dataValidation allowBlank="1" showInputMessage="1" showErrorMessage="1" prompt="このセルには顧客の郵便番号、都道府県、市区町村を入力します" sqref="B7" xr:uid="{00000000-0002-0000-0000-000019000000}"/>
    <dataValidation allowBlank="1" showInputMessage="1" showErrorMessage="1" prompt="右のセルに値引金額を入力します" sqref="B24:D24" xr:uid="{00000000-0002-0000-0000-00001A000000}"/>
    <dataValidation allowBlank="1" showInputMessage="1" showErrorMessage="1" prompt="ネット合計は右のセルで自動的に計算されます" sqref="B25:D25" xr:uid="{00000000-0002-0000-0000-00001B000000}"/>
    <dataValidation allowBlank="1" showInputMessage="1" showErrorMessage="1" prompt="右のセルに税額を入力します" sqref="B26:D26" xr:uid="{00000000-0002-0000-0000-00001C000000}"/>
    <dataValidation allowBlank="1" showInputMessage="1" showErrorMessage="1" prompt="合計は右のセルで自動的に計算されます" sqref="B27:D27" xr:uid="{00000000-0002-0000-0000-00001D000000}"/>
  </dataValidations>
  <hyperlinks>
    <hyperlink ref="G2:G3" location="'Company Setup'!A1" tooltip="選択すると会社設定ワークシートに移動します" display="Company Setup" xr:uid="{00000000-0004-0000-0000-000000000000}"/>
    <hyperlink ref="G3" location="会社設定!A1" tooltip="選択すると会社設定ワークシートに移動します" display="会社設定!A1" xr:uid="{0A927C92-334A-4C86-8030-DAE372B70E7E}"/>
    <hyperlink ref="G2" location="会社設定!A1" tooltip="選択すると会社設定ワークシートに移動します" display="会社設定" xr:uid="{C086DBF0-5EEB-4B83-A67F-1B74AE114B65}"/>
  </hyperlinks>
  <printOptions horizontalCentered="1"/>
  <pageMargins left="0.23622047244094491" right="0.23622047244094491" top="0.51181102362204722" bottom="0.51181102362204722" header="0.31496062992125984" footer="0.31496062992125984"/>
  <pageSetup paperSize="9" fitToHeight="0" orientation="portrait" verticalDpi="300" r:id="rId1"/>
  <headerFooter differentFirst="1">
    <oddFooter>Page &amp;P of &amp;N</oddFooter>
  </headerFooter>
  <ignoredErrors>
    <ignoredError sqref="C1" numberStoredAsText="1"/>
  </ignoredErrors>
  <drawing r:id="rId2"/>
  <tableParts count="1">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pageSetUpPr autoPageBreaks="0" fitToPage="1"/>
  </sheetPr>
  <dimension ref="A1:E22"/>
  <sheetViews>
    <sheetView showGridLines="0" zoomScaleNormal="100" workbookViewId="0"/>
  </sheetViews>
  <sheetFormatPr defaultRowHeight="30" customHeight="1" x14ac:dyDescent="0.25"/>
  <cols>
    <col min="1" max="1" width="2.77734375" style="9" customWidth="1"/>
    <col min="2" max="2" width="32.77734375" style="9" customWidth="1"/>
    <col min="3" max="3" width="36.88671875" style="9" customWidth="1"/>
    <col min="4" max="4" width="2.77734375" style="9" customWidth="1"/>
    <col min="5" max="5" width="22.77734375" style="9" customWidth="1"/>
    <col min="6" max="6" width="2.77734375" customWidth="1"/>
  </cols>
  <sheetData>
    <row r="1" spans="2:5" ht="70.5" customHeight="1" thickBot="1" x14ac:dyDescent="0.5">
      <c r="B1" s="6" t="s">
        <v>28</v>
      </c>
      <c r="C1" s="6"/>
    </row>
    <row r="2" spans="2:5" ht="39.950000000000003" customHeight="1" thickTop="1" x14ac:dyDescent="0.25">
      <c r="B2" s="7" t="s">
        <v>44</v>
      </c>
      <c r="C2" s="7" t="s">
        <v>45</v>
      </c>
      <c r="E2" s="10" t="s">
        <v>55</v>
      </c>
    </row>
    <row r="3" spans="2:5" ht="30" customHeight="1" x14ac:dyDescent="0.25">
      <c r="B3" s="11" t="s">
        <v>53</v>
      </c>
      <c r="C3" s="11" t="s">
        <v>35</v>
      </c>
      <c r="E3"/>
    </row>
    <row r="4" spans="2:5" ht="30" customHeight="1" x14ac:dyDescent="0.25">
      <c r="B4" s="11" t="s">
        <v>50</v>
      </c>
      <c r="C4" s="11" t="s">
        <v>21</v>
      </c>
    </row>
    <row r="5" spans="2:5" ht="30" customHeight="1" x14ac:dyDescent="0.25">
      <c r="B5" s="11" t="s">
        <v>29</v>
      </c>
      <c r="C5" s="11" t="s">
        <v>22</v>
      </c>
    </row>
    <row r="6" spans="2:5" ht="30" customHeight="1" x14ac:dyDescent="0.25">
      <c r="B6" s="11" t="s">
        <v>30</v>
      </c>
      <c r="C6" s="11" t="s">
        <v>23</v>
      </c>
    </row>
    <row r="7" spans="2:5" ht="30" customHeight="1" x14ac:dyDescent="0.25">
      <c r="B7" s="11" t="s">
        <v>31</v>
      </c>
      <c r="C7" s="11"/>
    </row>
    <row r="8" spans="2:5" ht="30" customHeight="1" x14ac:dyDescent="0.25">
      <c r="B8" s="11" t="s">
        <v>32</v>
      </c>
      <c r="C8" s="11"/>
    </row>
    <row r="9" spans="2:5" ht="30" customHeight="1" x14ac:dyDescent="0.25">
      <c r="B9" s="11" t="s">
        <v>33</v>
      </c>
      <c r="C9" s="11"/>
    </row>
    <row r="10" spans="2:5" ht="30" customHeight="1" x14ac:dyDescent="0.25">
      <c r="B10" s="11" t="s">
        <v>57</v>
      </c>
      <c r="C10" s="12" t="s">
        <v>36</v>
      </c>
    </row>
    <row r="11" spans="2:5" ht="30" customHeight="1" x14ac:dyDescent="0.25">
      <c r="B11" s="11" t="s">
        <v>58</v>
      </c>
      <c r="C11" s="13" t="s">
        <v>37</v>
      </c>
    </row>
    <row r="12" spans="2:5" ht="30" customHeight="1" x14ac:dyDescent="0.25">
      <c r="B12" s="11" t="s">
        <v>54</v>
      </c>
      <c r="C12" s="11" t="s">
        <v>38</v>
      </c>
    </row>
    <row r="13" spans="2:5" ht="30" customHeight="1" x14ac:dyDescent="0.25">
      <c r="B13" s="11" t="s">
        <v>52</v>
      </c>
      <c r="C13" s="11" t="s">
        <v>39</v>
      </c>
    </row>
    <row r="14" spans="2:5" ht="30" customHeight="1" x14ac:dyDescent="0.25">
      <c r="B14" s="11" t="s">
        <v>51</v>
      </c>
      <c r="C14" s="11" t="s">
        <v>40</v>
      </c>
    </row>
    <row r="15" spans="2:5" ht="30" customHeight="1" x14ac:dyDescent="0.25">
      <c r="B15" s="11" t="s">
        <v>47</v>
      </c>
      <c r="C15" s="11" t="s">
        <v>41</v>
      </c>
    </row>
    <row r="16" spans="2:5" ht="30" customHeight="1" x14ac:dyDescent="0.25">
      <c r="B16" s="11" t="s">
        <v>48</v>
      </c>
      <c r="C16" s="11" t="s">
        <v>42</v>
      </c>
    </row>
    <row r="17" spans="2:3" ht="30" customHeight="1" x14ac:dyDescent="0.25">
      <c r="B17" s="11" t="s">
        <v>34</v>
      </c>
      <c r="C17" s="11" t="s">
        <v>43</v>
      </c>
    </row>
    <row r="18" spans="2:3" ht="30" customHeight="1" x14ac:dyDescent="0.25">
      <c r="B18" s="11" t="s">
        <v>46</v>
      </c>
      <c r="C18" s="11">
        <v>1234567</v>
      </c>
    </row>
    <row r="19" spans="2:3" ht="30" customHeight="1" x14ac:dyDescent="0.25">
      <c r="B19" s="11" t="s">
        <v>15</v>
      </c>
      <c r="C19" s="11">
        <v>9876543210</v>
      </c>
    </row>
    <row r="20" spans="2:3" ht="30" customHeight="1" x14ac:dyDescent="0.25">
      <c r="B20" s="8" t="s">
        <v>49</v>
      </c>
      <c r="C20" s="11" t="s">
        <v>41</v>
      </c>
    </row>
    <row r="21" spans="2:3" ht="30" customHeight="1" thickBot="1" x14ac:dyDescent="0.3">
      <c r="B21" s="5"/>
      <c r="C21" s="5"/>
    </row>
    <row r="22" spans="2:3" ht="30" customHeight="1" thickTop="1" x14ac:dyDescent="0.25"/>
  </sheetData>
  <sheetProtection selectLockedCells="1"/>
  <phoneticPr fontId="2"/>
  <dataValidations count="5">
    <dataValidation allowBlank="1" showInputMessage="1" showErrorMessage="1" prompt="このワークシートには、会社の詳細と受取人の情報を入力します。セル E2 を選択すると請求書ワークシートに移動します" sqref="A1" xr:uid="{00000000-0002-0000-0100-000000000000}"/>
    <dataValidation allowBlank="1" showInputMessage="1" showErrorMessage="1" prompt="このセルには、このワークシートのタイトルが表示されます" sqref="B1" xr:uid="{00000000-0002-0000-0100-000001000000}"/>
    <dataValidation allowBlank="1" showInputMessage="1" showErrorMessage="1" prompt="請求元の会社の詳細のラベルは、この見出しの下にあるこの列にあります。これらのラベルは変更できます。各ラベルの値は右の列に入力します" sqref="B2" xr:uid="{00000000-0002-0000-0100-000002000000}"/>
    <dataValidation allowBlank="1" showInputMessage="1" showErrorMessage="1" prompt="この見出しの下にあるこの列に会社の値を入力します" sqref="C2" xr:uid="{00000000-0002-0000-0100-000003000000}"/>
    <dataValidation allowBlank="1" showInputMessage="1" showErrorMessage="1" prompt="請求書ワークシートに移動するナビゲーション リンク" sqref="E2" xr:uid="{00000000-0002-0000-0100-000004000000}"/>
  </dataValidations>
  <hyperlinks>
    <hyperlink ref="E2" location="請求書!A1" tooltip="選択すると請求書ワークシートに移動します" display="請求書" xr:uid="{00000000-0004-0000-0100-000000000000}"/>
  </hyperlinks>
  <printOptions horizontalCentered="1"/>
  <pageMargins left="0.70866141732283472" right="0.70866141732283472" top="0.74803149606299213" bottom="0.74803149606299213" header="0.31496062992125984" footer="0.31496062992125984"/>
  <pageSetup paperSize="9" fitToHeight="0" orientation="portrait" r:id="rId1"/>
  <headerFooter differentFirst="1">
    <oddFooter>Page &amp;P of &amp;N</oddFooter>
  </headerFooter>
  <drawing r:id="rId2"/>
  <tableParts count="1">
    <tablePart r:id="rId3"/>
  </tableParts>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2.xml><?xml version="1.0" encoding="utf-8"?>
<ds:datastoreItem xmlns:ds="http://schemas.openxmlformats.org/officeDocument/2006/customXml" ds:itemID="{C5AD5F50-5B0D-4717-BDEC-E699830A5065}">
  <ds:schemaRefs>
    <ds:schemaRef ds:uri="http://schemas.microsoft.com/sharepoint/v3/contenttype/forms"/>
  </ds:schemaRefs>
</ds:datastoreItem>
</file>

<file path=customXml/itemProps21.xml><?xml version="1.0" encoding="utf-8"?>
<ds:datastoreItem xmlns:ds="http://schemas.openxmlformats.org/officeDocument/2006/customXml" ds:itemID="{235564EF-A393-46E0-89C3-34E64EB65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3.xml><?xml version="1.0" encoding="utf-8"?>
<ds:datastoreItem xmlns:ds="http://schemas.openxmlformats.org/officeDocument/2006/customXml" ds:itemID="{012CC3C0-6C71-4D6F-86D5-3475F6104C88}">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Props/app.xml><?xml version="1.0" encoding="utf-8"?>
<ap:Properties xmlns:vt="http://schemas.openxmlformats.org/officeDocument/2006/docPropsVTypes" xmlns:ap="http://schemas.openxmlformats.org/officeDocument/2006/extended-properties">
  <ap:Template>TM03107633</ap:Template>
  <ap:DocSecurity>0</ap:DocSecurity>
  <ap:ScaleCrop>false</ap:ScaleCrop>
  <ap:HeadingPairs>
    <vt:vector baseType="variant" size="4">
      <vt:variant>
        <vt:lpstr>ワークシート</vt:lpstr>
      </vt:variant>
      <vt:variant>
        <vt:i4>2</vt:i4>
      </vt:variant>
      <vt:variant>
        <vt:lpstr>名前付き一覧</vt:lpstr>
      </vt:variant>
      <vt:variant>
        <vt:i4>9</vt:i4>
      </vt:variant>
    </vt:vector>
  </ap:HeadingPairs>
  <ap:TitlesOfParts>
    <vt:vector baseType="lpstr" size="11">
      <vt:lpstr>請求書</vt:lpstr>
      <vt:lpstr>会社設定</vt:lpstr>
      <vt:lpstr>ColumnTitle1</vt:lpstr>
      <vt:lpstr>ColumnTitleRegion1..B7.1</vt:lpstr>
      <vt:lpstr>ColumnTitleRegion2..D6.1</vt:lpstr>
      <vt:lpstr>InvoiceNumberDisplay</vt:lpstr>
      <vt:lpstr>InvoiceTotal</vt:lpstr>
      <vt:lpstr>会社設定!Print_Titles</vt:lpstr>
      <vt:lpstr>請求書!Print_Titles</vt:lpstr>
      <vt:lpstr>RowTitleRegion1..C3</vt:lpstr>
      <vt:lpstr>Title2</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2022-02-14T04:45:17Z</dcterms:created>
  <dcterms:modified xsi:type="dcterms:W3CDTF">2022-04-06T10:12:21Z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