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60" windowWidth="15480" windowHeight="11640"/>
  </bookViews>
  <sheets>
    <sheet name="7月" sheetId="7" r:id="rId1"/>
    <sheet name="8月" sheetId="6" r:id="rId2"/>
    <sheet name="9月" sheetId="8" r:id="rId3"/>
  </sheets>
  <definedNames>
    <definedName name="_xlnm.Print_Area" localSheetId="0">'7月'!$A$1:$M$35</definedName>
    <definedName name="_xlnm.Print_Area" localSheetId="1">'8月'!$A$1:$M$35</definedName>
    <definedName name="_xlnm.Print_Area" localSheetId="2">'9月'!$A$1:$M$35</definedName>
  </definedNames>
  <calcPr calcId="145621"/>
</workbook>
</file>

<file path=xl/calcChain.xml><?xml version="1.0" encoding="utf-8"?>
<calcChain xmlns="http://schemas.openxmlformats.org/spreadsheetml/2006/main">
  <c r="H34" i="8" l="1"/>
  <c r="J34" i="8" s="1"/>
  <c r="H33" i="8"/>
  <c r="J33" i="8" s="1"/>
  <c r="H32" i="8"/>
  <c r="J32" i="8" s="1"/>
  <c r="H31" i="8"/>
  <c r="J31" i="8" s="1"/>
  <c r="H30" i="8"/>
  <c r="J30" i="8" s="1"/>
  <c r="H29" i="8"/>
  <c r="J29" i="8" s="1"/>
  <c r="H28" i="8"/>
  <c r="J28" i="8" s="1"/>
  <c r="H27" i="8"/>
  <c r="J27" i="8" s="1"/>
  <c r="H26" i="8"/>
  <c r="J26" i="8" s="1"/>
  <c r="H25" i="8"/>
  <c r="J25" i="8" s="1"/>
  <c r="H24" i="8"/>
  <c r="J24" i="8" s="1"/>
  <c r="H23" i="8"/>
  <c r="J23" i="8" s="1"/>
  <c r="H22" i="8"/>
  <c r="J22" i="8" s="1"/>
  <c r="H21" i="8"/>
  <c r="J21" i="8" s="1"/>
  <c r="J20" i="8"/>
  <c r="H20" i="8"/>
  <c r="H19" i="8"/>
  <c r="J19" i="8" s="1"/>
  <c r="H18" i="8"/>
  <c r="J18" i="8" s="1"/>
  <c r="H17" i="8"/>
  <c r="J17" i="8" s="1"/>
  <c r="H16" i="8"/>
  <c r="J16" i="8" s="1"/>
  <c r="H15" i="8"/>
  <c r="J15" i="8" s="1"/>
  <c r="H14" i="8"/>
  <c r="J14" i="8" s="1"/>
  <c r="J13" i="8"/>
  <c r="H13" i="8"/>
  <c r="H12" i="8"/>
  <c r="J12" i="8" s="1"/>
  <c r="H11" i="8"/>
  <c r="J11" i="8" s="1"/>
  <c r="H10" i="8"/>
  <c r="J10" i="8" s="1"/>
  <c r="H9" i="8"/>
  <c r="J9" i="8" s="1"/>
  <c r="H8" i="8"/>
  <c r="J8" i="8" s="1"/>
  <c r="H7" i="8"/>
  <c r="J7" i="8" s="1"/>
  <c r="H6" i="8"/>
  <c r="J6" i="8" s="1"/>
  <c r="J5" i="8"/>
  <c r="H5" i="8"/>
  <c r="L2" i="8"/>
  <c r="H35" i="7"/>
  <c r="J35" i="7" s="1"/>
  <c r="H34" i="7"/>
  <c r="J34" i="7" s="1"/>
  <c r="H33" i="7"/>
  <c r="J33" i="7" s="1"/>
  <c r="H32" i="7"/>
  <c r="J32" i="7" s="1"/>
  <c r="H31" i="7"/>
  <c r="J31" i="7" s="1"/>
  <c r="H30" i="7"/>
  <c r="J30" i="7" s="1"/>
  <c r="H29" i="7"/>
  <c r="J29" i="7" s="1"/>
  <c r="H28" i="7"/>
  <c r="J28" i="7" s="1"/>
  <c r="H27" i="7"/>
  <c r="J27" i="7" s="1"/>
  <c r="H26" i="7"/>
  <c r="J26" i="7" s="1"/>
  <c r="H25" i="7"/>
  <c r="J25" i="7" s="1"/>
  <c r="H24" i="7"/>
  <c r="J24" i="7" s="1"/>
  <c r="H23" i="7"/>
  <c r="J23" i="7" s="1"/>
  <c r="H22" i="7"/>
  <c r="J22" i="7" s="1"/>
  <c r="H21" i="7"/>
  <c r="J21" i="7" s="1"/>
  <c r="H20" i="7"/>
  <c r="J20" i="7" s="1"/>
  <c r="H19" i="7"/>
  <c r="J19" i="7" s="1"/>
  <c r="H18" i="7"/>
  <c r="J18" i="7" s="1"/>
  <c r="H17" i="7"/>
  <c r="J17" i="7" s="1"/>
  <c r="H16" i="7"/>
  <c r="J16" i="7" s="1"/>
  <c r="H15" i="7"/>
  <c r="J15" i="7" s="1"/>
  <c r="H14" i="7"/>
  <c r="J14" i="7" s="1"/>
  <c r="H13" i="7"/>
  <c r="J13" i="7" s="1"/>
  <c r="H12" i="7"/>
  <c r="J12" i="7" s="1"/>
  <c r="H11" i="7"/>
  <c r="J11" i="7" s="1"/>
  <c r="H10" i="7"/>
  <c r="J10" i="7" s="1"/>
  <c r="H9" i="7"/>
  <c r="J9" i="7" s="1"/>
  <c r="H8" i="7"/>
  <c r="J8" i="7" s="1"/>
  <c r="H7" i="7"/>
  <c r="J7" i="7" s="1"/>
  <c r="H6" i="7"/>
  <c r="J6" i="7" s="1"/>
  <c r="H5" i="7"/>
  <c r="J5" i="7" s="1"/>
  <c r="L2" i="7"/>
  <c r="J2" i="8" l="1"/>
  <c r="F2" i="8" s="1"/>
  <c r="J2" i="7"/>
  <c r="F2" i="7" s="1"/>
  <c r="H6" i="6"/>
  <c r="J6" i="6" s="1"/>
  <c r="H34" i="6"/>
  <c r="J34" i="6" s="1"/>
  <c r="H7" i="6" l="1"/>
  <c r="J7" i="6" s="1"/>
  <c r="H8" i="6"/>
  <c r="J8" i="6" s="1"/>
  <c r="H9" i="6"/>
  <c r="J9" i="6" s="1"/>
  <c r="H10" i="6"/>
  <c r="J10" i="6" s="1"/>
  <c r="H11" i="6"/>
  <c r="J11" i="6" s="1"/>
  <c r="H12" i="6"/>
  <c r="J12" i="6" s="1"/>
  <c r="H13" i="6"/>
  <c r="J13" i="6" s="1"/>
  <c r="H14" i="6"/>
  <c r="J14" i="6" s="1"/>
  <c r="H15" i="6"/>
  <c r="J15" i="6" s="1"/>
  <c r="H16" i="6"/>
  <c r="J16" i="6" s="1"/>
  <c r="H17" i="6"/>
  <c r="J17" i="6" s="1"/>
  <c r="H18" i="6"/>
  <c r="J18" i="6" s="1"/>
  <c r="H19" i="6"/>
  <c r="J19" i="6" s="1"/>
  <c r="H20" i="6"/>
  <c r="J20" i="6" s="1"/>
  <c r="H21" i="6"/>
  <c r="J21" i="6" s="1"/>
  <c r="H22" i="6"/>
  <c r="J22" i="6" s="1"/>
  <c r="H23" i="6"/>
  <c r="J23" i="6" s="1"/>
  <c r="H24" i="6"/>
  <c r="J24" i="6" s="1"/>
  <c r="H25" i="6"/>
  <c r="J25" i="6" s="1"/>
  <c r="H26" i="6"/>
  <c r="J26" i="6" s="1"/>
  <c r="H27" i="6"/>
  <c r="J27" i="6" s="1"/>
  <c r="H28" i="6"/>
  <c r="J28" i="6" s="1"/>
  <c r="H29" i="6"/>
  <c r="J29" i="6" s="1"/>
  <c r="H30" i="6"/>
  <c r="J30" i="6" s="1"/>
  <c r="H31" i="6"/>
  <c r="J31" i="6" s="1"/>
  <c r="H32" i="6"/>
  <c r="J32" i="6" s="1"/>
  <c r="H33" i="6"/>
  <c r="J33" i="6" s="1"/>
  <c r="H35" i="6"/>
  <c r="J35" i="6" s="1"/>
  <c r="L2" i="6" l="1"/>
  <c r="H5" i="6" l="1"/>
  <c r="J5" i="6" s="1"/>
  <c r="J2" i="6" s="1"/>
  <c r="F2" i="6" s="1"/>
</calcChain>
</file>

<file path=xl/sharedStrings.xml><?xml version="1.0" encoding="utf-8"?>
<sst xmlns="http://schemas.openxmlformats.org/spreadsheetml/2006/main" count="238" uniqueCount="25">
  <si>
    <t>日付</t>
    <rPh sb="0" eb="2">
      <t>ヒヅケ</t>
    </rPh>
    <phoneticPr fontId="4"/>
  </si>
  <si>
    <t>曜日</t>
    <rPh sb="0" eb="2">
      <t>ヨウビ</t>
    </rPh>
    <phoneticPr fontId="4"/>
  </si>
  <si>
    <t>場所</t>
    <rPh sb="0" eb="2">
      <t>バショ</t>
    </rPh>
    <phoneticPr fontId="4"/>
  </si>
  <si>
    <t>時給</t>
    <rPh sb="0" eb="2">
      <t>ジキュウ</t>
    </rPh>
    <phoneticPr fontId="4"/>
  </si>
  <si>
    <t>月</t>
  </si>
  <si>
    <t>火</t>
  </si>
  <si>
    <t>水</t>
  </si>
  <si>
    <t>木</t>
  </si>
  <si>
    <t>金</t>
  </si>
  <si>
    <t>土</t>
  </si>
  <si>
    <t>日</t>
  </si>
  <si>
    <t>月</t>
    <rPh sb="0" eb="1">
      <t>ゲツ</t>
    </rPh>
    <phoneticPr fontId="2"/>
  </si>
  <si>
    <t>交通機関</t>
    <rPh sb="0" eb="2">
      <t>コウツウ</t>
    </rPh>
    <rPh sb="2" eb="4">
      <t>キカン</t>
    </rPh>
    <phoneticPr fontId="4"/>
  </si>
  <si>
    <t>神戸</t>
    <rPh sb="0" eb="2">
      <t>コウベ</t>
    </rPh>
    <phoneticPr fontId="2"/>
  </si>
  <si>
    <t>梅田～三宮</t>
    <rPh sb="0" eb="2">
      <t>ウメダ</t>
    </rPh>
    <rPh sb="3" eb="5">
      <t>サンノミヤ</t>
    </rPh>
    <phoneticPr fontId="2"/>
  </si>
  <si>
    <t>～</t>
    <phoneticPr fontId="2"/>
  </si>
  <si>
    <t>今月の
交通費</t>
    <rPh sb="0" eb="2">
      <t>コンゲツ</t>
    </rPh>
    <rPh sb="4" eb="6">
      <t>コウツウ</t>
    </rPh>
    <rPh sb="6" eb="7">
      <t>ヒ</t>
    </rPh>
    <phoneticPr fontId="2"/>
  </si>
  <si>
    <t>今月の
給料</t>
    <rPh sb="0" eb="2">
      <t>コンゲツ</t>
    </rPh>
    <rPh sb="4" eb="6">
      <t>キュウリョウ</t>
    </rPh>
    <phoneticPr fontId="2"/>
  </si>
  <si>
    <t>今月の
総支給</t>
    <rPh sb="0" eb="2">
      <t>コンゲツ</t>
    </rPh>
    <rPh sb="4" eb="5">
      <t>ソウ</t>
    </rPh>
    <rPh sb="5" eb="7">
      <t>シキュウ</t>
    </rPh>
    <phoneticPr fontId="2"/>
  </si>
  <si>
    <t>開始
時間</t>
    <rPh sb="0" eb="2">
      <t>カイシ</t>
    </rPh>
    <rPh sb="3" eb="5">
      <t>ジカン</t>
    </rPh>
    <phoneticPr fontId="4"/>
  </si>
  <si>
    <t>終了
時間</t>
    <rPh sb="0" eb="2">
      <t>シュウリョウ</t>
    </rPh>
    <rPh sb="3" eb="5">
      <t>ジカン</t>
    </rPh>
    <phoneticPr fontId="2"/>
  </si>
  <si>
    <t>休憩
時間</t>
    <rPh sb="0" eb="2">
      <t>キュウケイ</t>
    </rPh>
    <rPh sb="3" eb="5">
      <t>ジカン</t>
    </rPh>
    <phoneticPr fontId="2"/>
  </si>
  <si>
    <t>実働
時間</t>
    <rPh sb="0" eb="2">
      <t>ジツドウ</t>
    </rPh>
    <rPh sb="3" eb="5">
      <t>ジカン</t>
    </rPh>
    <phoneticPr fontId="4"/>
  </si>
  <si>
    <t>1日の
給料</t>
    <rPh sb="1" eb="2">
      <t>ニチ</t>
    </rPh>
    <rPh sb="4" eb="6">
      <t>キュウリョウ</t>
    </rPh>
    <phoneticPr fontId="4"/>
  </si>
  <si>
    <t>交通費
(往復)</t>
    <rPh sb="0" eb="3">
      <t>コウツウヒ</t>
    </rPh>
    <rPh sb="5" eb="7">
      <t>オウフク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</si>
</sst>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¥&quot;#,##0;&quot;¥&quot;\-#,##0"/>
    <numFmt numFmtId="165" formatCode="&quot;¥&quot;#,##0;[Red]&quot;¥&quot;\-#,##0"/>
    <numFmt numFmtId="166" formatCode="d&quot;日&quot;"/>
    <numFmt numFmtId="167" formatCode="&quot;¥&quot;#,##0_);\(&quot;¥&quot;#,##0\)"/>
  </numFmts>
  <fonts count="13">
    <font>
      <sz val="11"/>
      <color theme="1"/>
      <name val="Calibri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Calibri"/>
      <family val="2"/>
      <charset val="128"/>
      <scheme val="minor"/>
    </font>
    <font>
      <sz val="11"/>
      <color theme="1"/>
      <name val="Calibri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 tint="0.249977111117893"/>
      <name val="メイリオ"/>
      <family val="3"/>
      <charset val="128"/>
    </font>
    <font>
      <b/>
      <sz val="16"/>
      <color theme="1" tint="0.249977111117893"/>
      <name val="メイリオ"/>
      <family val="3"/>
      <charset val="128"/>
    </font>
    <font>
      <b/>
      <sz val="12"/>
      <color theme="1" tint="0.249977111117893"/>
      <name val="メイリオ"/>
      <family val="3"/>
      <charset val="128"/>
    </font>
    <font>
      <sz val="14"/>
      <color theme="1" tint="0.249977111117893"/>
      <name val="メイリオ"/>
      <family val="3"/>
      <charset val="128"/>
    </font>
    <font>
      <b/>
      <sz val="16"/>
      <name val="メイリオ"/>
      <family val="3"/>
      <charset val="128"/>
    </font>
    <font>
      <b/>
      <sz val="10"/>
      <color theme="1" tint="0.249977111117893"/>
      <name val="メイリオ"/>
      <family val="3"/>
      <charset val="128"/>
    </font>
    <font>
      <sz val="10"/>
      <color theme="1" tint="0.249977111117893"/>
      <name val="メイリオ"/>
      <family val="3"/>
      <charset val="128"/>
    </font>
    <font>
      <sz val="10"/>
      <color rgb="FFC0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EF9F4"/>
        <bgColor indexed="64"/>
      </patternFill>
    </fill>
  </fills>
  <borders count="41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 style="thick">
        <color theme="9"/>
      </bottom>
      <diagonal/>
    </border>
    <border>
      <left/>
      <right style="thick">
        <color theme="9"/>
      </right>
      <top style="thick">
        <color theme="9"/>
      </top>
      <bottom style="thick">
        <color theme="9"/>
      </bottom>
      <diagonal/>
    </border>
    <border>
      <left style="dotted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dotted">
        <color theme="9"/>
      </left>
      <right style="thick">
        <color theme="9"/>
      </right>
      <top style="thick">
        <color theme="9"/>
      </top>
      <bottom style="double">
        <color theme="9"/>
      </bottom>
      <diagonal/>
    </border>
    <border>
      <left/>
      <right/>
      <top style="thick">
        <color theme="9"/>
      </top>
      <bottom style="double">
        <color theme="9"/>
      </bottom>
      <diagonal/>
    </border>
    <border>
      <left style="thick">
        <color theme="9"/>
      </left>
      <right/>
      <top style="thick">
        <color theme="9"/>
      </top>
      <bottom style="double">
        <color theme="9"/>
      </bottom>
      <diagonal/>
    </border>
    <border>
      <left style="double">
        <color theme="9"/>
      </left>
      <right style="double">
        <color theme="9"/>
      </right>
      <top style="thick">
        <color theme="9"/>
      </top>
      <bottom style="double">
        <color theme="9"/>
      </bottom>
      <diagonal/>
    </border>
    <border>
      <left style="thick">
        <color theme="9"/>
      </left>
      <right/>
      <top style="double">
        <color theme="9"/>
      </top>
      <bottom style="thin">
        <color theme="9"/>
      </bottom>
      <diagonal/>
    </border>
    <border>
      <left style="double">
        <color theme="9"/>
      </left>
      <right style="double">
        <color theme="9"/>
      </right>
      <top style="double">
        <color theme="9"/>
      </top>
      <bottom style="thin">
        <color theme="9"/>
      </bottom>
      <diagonal/>
    </border>
    <border>
      <left/>
      <right/>
      <top style="double">
        <color theme="9"/>
      </top>
      <bottom style="thin">
        <color theme="9"/>
      </bottom>
      <diagonal/>
    </border>
    <border>
      <left style="dotted">
        <color theme="9"/>
      </left>
      <right style="thick">
        <color theme="9"/>
      </right>
      <top style="double">
        <color theme="9"/>
      </top>
      <bottom style="thin">
        <color theme="9"/>
      </bottom>
      <diagonal/>
    </border>
    <border>
      <left style="thick">
        <color theme="9"/>
      </left>
      <right/>
      <top style="thin">
        <color theme="9"/>
      </top>
      <bottom style="thin">
        <color theme="9"/>
      </bottom>
      <diagonal/>
    </border>
    <border>
      <left style="double">
        <color theme="9"/>
      </left>
      <right style="double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 style="dotted">
        <color theme="9"/>
      </left>
      <right style="thick">
        <color theme="9"/>
      </right>
      <top style="thin">
        <color theme="9"/>
      </top>
      <bottom style="thin">
        <color theme="9"/>
      </bottom>
      <diagonal/>
    </border>
    <border>
      <left style="thick">
        <color theme="9"/>
      </left>
      <right/>
      <top style="thin">
        <color theme="9"/>
      </top>
      <bottom style="thick">
        <color theme="9"/>
      </bottom>
      <diagonal/>
    </border>
    <border>
      <left style="double">
        <color theme="9"/>
      </left>
      <right style="double">
        <color theme="9"/>
      </right>
      <top style="thin">
        <color theme="9"/>
      </top>
      <bottom style="thick">
        <color theme="9"/>
      </bottom>
      <diagonal/>
    </border>
    <border>
      <left/>
      <right/>
      <top style="thin">
        <color theme="9"/>
      </top>
      <bottom style="thick">
        <color theme="9"/>
      </bottom>
      <diagonal/>
    </border>
    <border>
      <left style="dotted">
        <color theme="9"/>
      </left>
      <right style="thick">
        <color theme="9"/>
      </right>
      <top style="thin">
        <color theme="9"/>
      </top>
      <bottom style="thick">
        <color theme="9"/>
      </bottom>
      <diagonal/>
    </border>
    <border>
      <left style="dotted">
        <color theme="9"/>
      </left>
      <right/>
      <top style="thick">
        <color theme="9"/>
      </top>
      <bottom style="thick">
        <color theme="9"/>
      </bottom>
      <diagonal/>
    </border>
    <border>
      <left style="double">
        <color theme="9"/>
      </left>
      <right/>
      <top style="thick">
        <color theme="9"/>
      </top>
      <bottom style="thick">
        <color theme="9"/>
      </bottom>
      <diagonal/>
    </border>
    <border>
      <left style="double">
        <color theme="9"/>
      </left>
      <right style="dotted">
        <color theme="9"/>
      </right>
      <top style="thick">
        <color theme="9"/>
      </top>
      <bottom style="double">
        <color theme="9"/>
      </bottom>
      <diagonal/>
    </border>
    <border>
      <left style="dotted">
        <color theme="9"/>
      </left>
      <right style="dotted">
        <color theme="9"/>
      </right>
      <top style="thick">
        <color theme="9"/>
      </top>
      <bottom style="double">
        <color theme="9"/>
      </bottom>
      <diagonal/>
    </border>
    <border>
      <left style="dotted">
        <color theme="9"/>
      </left>
      <right style="double">
        <color theme="9"/>
      </right>
      <top style="thick">
        <color theme="9"/>
      </top>
      <bottom style="double">
        <color theme="9"/>
      </bottom>
      <diagonal/>
    </border>
    <border>
      <left style="double">
        <color theme="9"/>
      </left>
      <right style="dotted">
        <color theme="9"/>
      </right>
      <top style="double">
        <color theme="9"/>
      </top>
      <bottom style="thin">
        <color theme="9"/>
      </bottom>
      <diagonal/>
    </border>
    <border>
      <left style="dotted">
        <color theme="9"/>
      </left>
      <right style="dotted">
        <color theme="9"/>
      </right>
      <top style="double">
        <color theme="9"/>
      </top>
      <bottom style="thin">
        <color theme="9"/>
      </bottom>
      <diagonal/>
    </border>
    <border>
      <left style="dotted">
        <color theme="9"/>
      </left>
      <right style="double">
        <color theme="9"/>
      </right>
      <top style="double">
        <color theme="9"/>
      </top>
      <bottom style="thin">
        <color theme="9"/>
      </bottom>
      <diagonal/>
    </border>
    <border>
      <left style="double">
        <color theme="9"/>
      </left>
      <right style="dotted">
        <color theme="9"/>
      </right>
      <top style="thin">
        <color theme="9"/>
      </top>
      <bottom style="thin">
        <color theme="9"/>
      </bottom>
      <diagonal/>
    </border>
    <border>
      <left style="dotted">
        <color theme="9"/>
      </left>
      <right style="dotted">
        <color theme="9"/>
      </right>
      <top style="thin">
        <color theme="9"/>
      </top>
      <bottom style="thin">
        <color theme="9"/>
      </bottom>
      <diagonal/>
    </border>
    <border>
      <left style="dotted">
        <color theme="9"/>
      </left>
      <right style="double">
        <color theme="9"/>
      </right>
      <top style="thin">
        <color theme="9"/>
      </top>
      <bottom style="thin">
        <color theme="9"/>
      </bottom>
      <diagonal/>
    </border>
    <border>
      <left style="double">
        <color theme="9"/>
      </left>
      <right style="dotted">
        <color theme="9"/>
      </right>
      <top style="thin">
        <color theme="9"/>
      </top>
      <bottom style="thick">
        <color theme="9"/>
      </bottom>
      <diagonal/>
    </border>
    <border>
      <left style="dotted">
        <color theme="9"/>
      </left>
      <right style="dotted">
        <color theme="9"/>
      </right>
      <top style="thin">
        <color theme="9"/>
      </top>
      <bottom style="thick">
        <color theme="9"/>
      </bottom>
      <diagonal/>
    </border>
    <border>
      <left style="dotted">
        <color theme="9"/>
      </left>
      <right style="double">
        <color theme="9"/>
      </right>
      <top style="thin">
        <color theme="9"/>
      </top>
      <bottom style="thick">
        <color theme="9"/>
      </bottom>
      <diagonal/>
    </border>
    <border>
      <left style="thick">
        <color theme="9"/>
      </left>
      <right/>
      <top style="thin">
        <color theme="9"/>
      </top>
      <bottom style="double">
        <color theme="9"/>
      </bottom>
      <diagonal/>
    </border>
    <border>
      <left style="double">
        <color theme="9"/>
      </left>
      <right style="double">
        <color theme="9"/>
      </right>
      <top style="thin">
        <color theme="9"/>
      </top>
      <bottom style="double">
        <color theme="9"/>
      </bottom>
      <diagonal/>
    </border>
    <border>
      <left/>
      <right/>
      <top style="thin">
        <color theme="9"/>
      </top>
      <bottom style="double">
        <color theme="9"/>
      </bottom>
      <diagonal/>
    </border>
    <border>
      <left style="double">
        <color theme="9"/>
      </left>
      <right style="dotted">
        <color theme="9"/>
      </right>
      <top style="thin">
        <color theme="9"/>
      </top>
      <bottom style="double">
        <color theme="9"/>
      </bottom>
      <diagonal/>
    </border>
    <border>
      <left style="dotted">
        <color theme="9"/>
      </left>
      <right style="dotted">
        <color theme="9"/>
      </right>
      <top style="thin">
        <color theme="9"/>
      </top>
      <bottom style="double">
        <color theme="9"/>
      </bottom>
      <diagonal/>
    </border>
    <border>
      <left style="dotted">
        <color theme="9"/>
      </left>
      <right style="double">
        <color theme="9"/>
      </right>
      <top style="thin">
        <color theme="9"/>
      </top>
      <bottom style="double">
        <color theme="9"/>
      </bottom>
      <diagonal/>
    </border>
    <border>
      <left style="dotted">
        <color theme="9"/>
      </left>
      <right style="thick">
        <color theme="9"/>
      </right>
      <top style="thin">
        <color theme="9"/>
      </top>
      <bottom style="double">
        <color theme="9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165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 shrinkToFit="1"/>
    </xf>
    <xf numFmtId="0" fontId="10" fillId="2" borderId="23" xfId="0" applyFont="1" applyFill="1" applyBorder="1" applyAlignment="1">
      <alignment horizontal="center" vertical="center" wrapText="1" shrinkToFit="1"/>
    </xf>
    <xf numFmtId="0" fontId="10" fillId="2" borderId="23" xfId="0" applyFont="1" applyFill="1" applyBorder="1" applyAlignment="1">
      <alignment horizontal="center" vertical="center"/>
    </xf>
    <xf numFmtId="166" fontId="11" fillId="0" borderId="8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20" fontId="11" fillId="0" borderId="25" xfId="0" applyNumberFormat="1" applyFont="1" applyBorder="1" applyAlignment="1">
      <alignment horizontal="center" vertical="center"/>
    </xf>
    <xf numFmtId="20" fontId="11" fillId="0" borderId="26" xfId="0" applyNumberFormat="1" applyFont="1" applyBorder="1" applyAlignment="1">
      <alignment horizontal="center" vertical="center"/>
    </xf>
    <xf numFmtId="167" fontId="11" fillId="0" borderId="26" xfId="0" applyNumberFormat="1" applyFont="1" applyBorder="1" applyAlignment="1">
      <alignment horizontal="right" vertical="center"/>
    </xf>
    <xf numFmtId="167" fontId="11" fillId="0" borderId="27" xfId="0" applyNumberFormat="1" applyFont="1" applyBorder="1" applyAlignment="1">
      <alignment horizontal="right" vertical="center"/>
    </xf>
    <xf numFmtId="164" fontId="11" fillId="0" borderId="11" xfId="0" applyNumberFormat="1" applyFont="1" applyBorder="1" applyAlignment="1">
      <alignment horizontal="right" vertical="center"/>
    </xf>
    <xf numFmtId="166" fontId="11" fillId="3" borderId="12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shrinkToFit="1"/>
    </xf>
    <xf numFmtId="20" fontId="11" fillId="3" borderId="28" xfId="0" applyNumberFormat="1" applyFont="1" applyFill="1" applyBorder="1" applyAlignment="1">
      <alignment horizontal="center" vertical="center"/>
    </xf>
    <xf numFmtId="20" fontId="11" fillId="3" borderId="29" xfId="0" applyNumberFormat="1" applyFont="1" applyFill="1" applyBorder="1" applyAlignment="1">
      <alignment horizontal="center" vertical="center"/>
    </xf>
    <xf numFmtId="167" fontId="11" fillId="3" borderId="29" xfId="0" applyNumberFormat="1" applyFont="1" applyFill="1" applyBorder="1" applyAlignment="1">
      <alignment horizontal="right" vertical="center"/>
    </xf>
    <xf numFmtId="167" fontId="11" fillId="3" borderId="30" xfId="0" applyNumberFormat="1" applyFont="1" applyFill="1" applyBorder="1" applyAlignment="1">
      <alignment horizontal="right" vertical="center"/>
    </xf>
    <xf numFmtId="164" fontId="11" fillId="3" borderId="15" xfId="0" applyNumberFormat="1" applyFont="1" applyFill="1" applyBorder="1" applyAlignment="1">
      <alignment horizontal="right" vertical="center"/>
    </xf>
    <xf numFmtId="166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shrinkToFit="1"/>
    </xf>
    <xf numFmtId="20" fontId="11" fillId="0" borderId="28" xfId="0" applyNumberFormat="1" applyFont="1" applyBorder="1" applyAlignment="1">
      <alignment horizontal="center" vertical="center"/>
    </xf>
    <xf numFmtId="20" fontId="11" fillId="0" borderId="29" xfId="0" applyNumberFormat="1" applyFont="1" applyBorder="1" applyAlignment="1">
      <alignment horizontal="center" vertical="center"/>
    </xf>
    <xf numFmtId="167" fontId="11" fillId="0" borderId="29" xfId="0" applyNumberFormat="1" applyFont="1" applyBorder="1" applyAlignment="1">
      <alignment horizontal="right" vertical="center"/>
    </xf>
    <xf numFmtId="167" fontId="11" fillId="0" borderId="30" xfId="0" applyNumberFormat="1" applyFont="1" applyBorder="1" applyAlignment="1">
      <alignment horizontal="right" vertical="center"/>
    </xf>
    <xf numFmtId="164" fontId="11" fillId="0" borderId="15" xfId="0" applyNumberFormat="1" applyFont="1" applyBorder="1" applyAlignment="1">
      <alignment horizontal="right" vertical="center"/>
    </xf>
    <xf numFmtId="166" fontId="12" fillId="3" borderId="12" xfId="0" applyNumberFormat="1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166" fontId="12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66" fontId="11" fillId="0" borderId="16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20" fontId="11" fillId="0" borderId="31" xfId="0" applyNumberFormat="1" applyFont="1" applyBorder="1" applyAlignment="1">
      <alignment horizontal="center" vertical="center"/>
    </xf>
    <xf numFmtId="20" fontId="11" fillId="0" borderId="32" xfId="0" applyNumberFormat="1" applyFont="1" applyBorder="1" applyAlignment="1">
      <alignment horizontal="center" vertical="center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164" fontId="11" fillId="0" borderId="19" xfId="0" applyNumberFormat="1" applyFont="1" applyBorder="1" applyAlignment="1">
      <alignment horizontal="right" vertical="center"/>
    </xf>
    <xf numFmtId="0" fontId="10" fillId="2" borderId="2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6" fontId="12" fillId="0" borderId="1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66" fontId="11" fillId="3" borderId="34" xfId="0" applyNumberFormat="1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 shrinkToFit="1"/>
    </xf>
    <xf numFmtId="20" fontId="11" fillId="3" borderId="37" xfId="0" applyNumberFormat="1" applyFont="1" applyFill="1" applyBorder="1" applyAlignment="1">
      <alignment horizontal="center" vertical="center"/>
    </xf>
    <xf numFmtId="20" fontId="11" fillId="3" borderId="38" xfId="0" applyNumberFormat="1" applyFont="1" applyFill="1" applyBorder="1" applyAlignment="1">
      <alignment horizontal="center" vertical="center"/>
    </xf>
    <xf numFmtId="167" fontId="11" fillId="3" borderId="38" xfId="0" applyNumberFormat="1" applyFont="1" applyFill="1" applyBorder="1" applyAlignment="1">
      <alignment horizontal="right" vertical="center"/>
    </xf>
    <xf numFmtId="167" fontId="11" fillId="3" borderId="39" xfId="0" applyNumberFormat="1" applyFont="1" applyFill="1" applyBorder="1" applyAlignment="1">
      <alignment horizontal="right" vertical="center"/>
    </xf>
    <xf numFmtId="164" fontId="11" fillId="3" borderId="40" xfId="0" applyNumberFormat="1" applyFont="1" applyFill="1" applyBorder="1" applyAlignment="1">
      <alignment horizontal="right" vertical="center"/>
    </xf>
    <xf numFmtId="167" fontId="7" fillId="0" borderId="20" xfId="0" applyNumberFormat="1" applyFont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 vertical="center"/>
    </xf>
  </cellXfs>
  <cellStyles count="4">
    <cellStyle name="Normal" xfId="0" builtinId="0"/>
    <cellStyle name="標準 2" xfId="1"/>
    <cellStyle name="標準 3" xfId="2"/>
    <cellStyle name="通貨 2" xfId="3"/>
  </cellStyles>
  <dxfs count="3">
    <dxf>
      <fill>
        <patternFill>
          <bgColor rgb="FFFFF5F7"/>
        </patternFill>
      </fill>
    </dxf>
    <dxf>
      <fill>
        <patternFill>
          <bgColor rgb="FFFFF5F7"/>
        </patternFill>
      </fill>
    </dxf>
    <dxf>
      <fill>
        <patternFill>
          <bgColor rgb="FFFFF5F7"/>
        </patternFill>
      </fill>
    </dxf>
  </dxfs>
  <tableStyles count="0" defaultTableStyle="TableStyleMedium2" defaultPivotStyle="PivotStyleLight16"/>
  <colors>
    <mruColors>
      <color rgb="FFFFF5F7"/>
      <color rgb="FFFFFBFB"/>
      <color rgb="FFFFFBF7"/>
      <color rgb="FFFEF9F4"/>
      <color rgb="FFFEF1E6"/>
      <color rgb="FFFEF6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578913779997"/>
          <c:y val="5.4538855719958083E-2"/>
          <c:w val="0.74015109851435434"/>
          <c:h val="0.93374126311134187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'7月'!$J$4</c:f>
              <c:strCache>
                <c:ptCount val="1"/>
                <c:pt idx="0">
                  <c:v>1日の
給料</c:v>
                </c:pt>
              </c:strCache>
            </c:strRef>
          </c:tx>
          <c:invertIfNegative val="0"/>
          <c:val>
            <c:numRef>
              <c:f>'7月'!$J$5:$J$35</c:f>
              <c:numCache>
                <c:formatCode>"¥"#,##0_);\("¥"#,##0\)</c:formatCode>
                <c:ptCount val="31"/>
                <c:pt idx="0">
                  <c:v>8000</c:v>
                </c:pt>
                <c:pt idx="1">
                  <c:v>0</c:v>
                </c:pt>
                <c:pt idx="2">
                  <c:v>7999.9999999999982</c:v>
                </c:pt>
                <c:pt idx="3">
                  <c:v>7999.9999999999982</c:v>
                </c:pt>
                <c:pt idx="4">
                  <c:v>10000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0"/>
          <c:order val="1"/>
          <c:tx>
            <c:strRef>
              <c:f>'7月'!$L$4</c:f>
              <c:strCache>
                <c:ptCount val="1"/>
                <c:pt idx="0">
                  <c:v>交通費
(往復)</c:v>
                </c:pt>
              </c:strCache>
            </c:strRef>
          </c:tx>
          <c:invertIfNegative val="0"/>
          <c:val>
            <c:numRef>
              <c:f>'7月'!$L$5:$L$35</c:f>
              <c:numCache>
                <c:formatCode>"¥"#,##0;"¥"\-#,##0</c:formatCode>
                <c:ptCount val="31"/>
                <c:pt idx="0">
                  <c:v>620</c:v>
                </c:pt>
                <c:pt idx="2">
                  <c:v>620</c:v>
                </c:pt>
                <c:pt idx="3">
                  <c:v>620</c:v>
                </c:pt>
                <c:pt idx="4">
                  <c:v>620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977792"/>
        <c:axId val="68979328"/>
      </c:barChart>
      <c:catAx>
        <c:axId val="68977792"/>
        <c:scaling>
          <c:orientation val="maxMin"/>
        </c:scaling>
        <c:delete val="1"/>
        <c:axPos val="l"/>
        <c:majorGridlines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</c:majorGridlines>
        <c:majorTickMark val="out"/>
        <c:minorTickMark val="none"/>
        <c:tickLblPos val="nextTo"/>
        <c:crossAx val="68979328"/>
        <c:crosses val="autoZero"/>
        <c:auto val="1"/>
        <c:lblAlgn val="ctr"/>
        <c:lblOffset val="100"/>
        <c:noMultiLvlLbl val="0"/>
      </c:catAx>
      <c:valAx>
        <c:axId val="68979328"/>
        <c:scaling>
          <c:orientation val="minMax"/>
        </c:scaling>
        <c:delete val="0"/>
        <c:axPos val="t"/>
        <c:majorGridlines/>
        <c:numFmt formatCode="&quot;¥&quot;#,##0_);\(&quot;¥&quot;#,##0\)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689777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578913779997"/>
          <c:y val="5.4538855719958083E-2"/>
          <c:w val="0.74015109851435434"/>
          <c:h val="0.93374126311134187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'8月'!$J$4</c:f>
              <c:strCache>
                <c:ptCount val="1"/>
                <c:pt idx="0">
                  <c:v>1日の
給料</c:v>
                </c:pt>
              </c:strCache>
            </c:strRef>
          </c:tx>
          <c:invertIfNegative val="0"/>
          <c:val>
            <c:numRef>
              <c:f>'8月'!$J$5:$J$35</c:f>
              <c:numCache>
                <c:formatCode>"¥"#,##0_);\("¥"#,##0\)</c:formatCode>
                <c:ptCount val="31"/>
                <c:pt idx="0">
                  <c:v>8000</c:v>
                </c:pt>
                <c:pt idx="1">
                  <c:v>0</c:v>
                </c:pt>
                <c:pt idx="2">
                  <c:v>7999.9999999999982</c:v>
                </c:pt>
                <c:pt idx="3">
                  <c:v>7999.9999999999982</c:v>
                </c:pt>
                <c:pt idx="4">
                  <c:v>10000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0"/>
          <c:order val="1"/>
          <c:tx>
            <c:strRef>
              <c:f>'8月'!$L$4</c:f>
              <c:strCache>
                <c:ptCount val="1"/>
                <c:pt idx="0">
                  <c:v>交通費
(往復)</c:v>
                </c:pt>
              </c:strCache>
            </c:strRef>
          </c:tx>
          <c:invertIfNegative val="0"/>
          <c:val>
            <c:numRef>
              <c:f>'8月'!$L$5:$L$35</c:f>
              <c:numCache>
                <c:formatCode>"¥"#,##0;"¥"\-#,##0</c:formatCode>
                <c:ptCount val="31"/>
                <c:pt idx="0">
                  <c:v>620</c:v>
                </c:pt>
                <c:pt idx="2">
                  <c:v>620</c:v>
                </c:pt>
                <c:pt idx="3">
                  <c:v>620</c:v>
                </c:pt>
                <c:pt idx="4">
                  <c:v>620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6729472"/>
        <c:axId val="66731008"/>
      </c:barChart>
      <c:catAx>
        <c:axId val="66729472"/>
        <c:scaling>
          <c:orientation val="maxMin"/>
        </c:scaling>
        <c:delete val="1"/>
        <c:axPos val="l"/>
        <c:majorGridlines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</c:majorGridlines>
        <c:majorTickMark val="out"/>
        <c:minorTickMark val="none"/>
        <c:tickLblPos val="nextTo"/>
        <c:crossAx val="66731008"/>
        <c:crosses val="autoZero"/>
        <c:auto val="1"/>
        <c:lblAlgn val="ctr"/>
        <c:lblOffset val="100"/>
        <c:noMultiLvlLbl val="0"/>
      </c:catAx>
      <c:valAx>
        <c:axId val="66731008"/>
        <c:scaling>
          <c:orientation val="minMax"/>
        </c:scaling>
        <c:delete val="0"/>
        <c:axPos val="t"/>
        <c:majorGridlines/>
        <c:numFmt formatCode="&quot;¥&quot;#,##0_);\(&quot;¥&quot;#,##0\)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667294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578913779997"/>
          <c:y val="5.4538855719958083E-2"/>
          <c:w val="0.74015109851435434"/>
          <c:h val="0.93374126311134187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'9月'!$J$4</c:f>
              <c:strCache>
                <c:ptCount val="1"/>
                <c:pt idx="0">
                  <c:v>1日の
給料</c:v>
                </c:pt>
              </c:strCache>
            </c:strRef>
          </c:tx>
          <c:invertIfNegative val="0"/>
          <c:val>
            <c:numRef>
              <c:f>'9月'!$J$5:$J$34</c:f>
              <c:numCache>
                <c:formatCode>"¥"#,##0_);\("¥"#,##0\)</c:formatCode>
                <c:ptCount val="30"/>
                <c:pt idx="0">
                  <c:v>8000</c:v>
                </c:pt>
                <c:pt idx="1">
                  <c:v>0</c:v>
                </c:pt>
                <c:pt idx="2">
                  <c:v>7999.9999999999982</c:v>
                </c:pt>
                <c:pt idx="3">
                  <c:v>7999.9999999999982</c:v>
                </c:pt>
                <c:pt idx="4">
                  <c:v>10000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0"/>
          <c:order val="1"/>
          <c:tx>
            <c:strRef>
              <c:f>'9月'!$L$4</c:f>
              <c:strCache>
                <c:ptCount val="1"/>
                <c:pt idx="0">
                  <c:v>交通費
(往復)</c:v>
                </c:pt>
              </c:strCache>
            </c:strRef>
          </c:tx>
          <c:invertIfNegative val="0"/>
          <c:val>
            <c:numRef>
              <c:f>'9月'!$L$5:$L$34</c:f>
              <c:numCache>
                <c:formatCode>"¥"#,##0;"¥"\-#,##0</c:formatCode>
                <c:ptCount val="30"/>
                <c:pt idx="0">
                  <c:v>620</c:v>
                </c:pt>
                <c:pt idx="2">
                  <c:v>620</c:v>
                </c:pt>
                <c:pt idx="3">
                  <c:v>620</c:v>
                </c:pt>
                <c:pt idx="4">
                  <c:v>620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6572160"/>
        <c:axId val="76573696"/>
      </c:barChart>
      <c:catAx>
        <c:axId val="76572160"/>
        <c:scaling>
          <c:orientation val="maxMin"/>
        </c:scaling>
        <c:delete val="1"/>
        <c:axPos val="l"/>
        <c:majorGridlines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</c:majorGridlines>
        <c:majorTickMark val="out"/>
        <c:minorTickMark val="none"/>
        <c:tickLblPos val="nextTo"/>
        <c:crossAx val="76573696"/>
        <c:crosses val="autoZero"/>
        <c:auto val="1"/>
        <c:lblAlgn val="ctr"/>
        <c:lblOffset val="100"/>
        <c:noMultiLvlLbl val="0"/>
      </c:catAx>
      <c:valAx>
        <c:axId val="76573696"/>
        <c:scaling>
          <c:orientation val="minMax"/>
        </c:scaling>
        <c:delete val="0"/>
        <c:axPos val="t"/>
        <c:majorGridlines/>
        <c:numFmt formatCode="&quot;¥&quot;#,##0_);\(&quot;¥&quot;#,##0\)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765721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452717</xdr:colOff>
      <xdr:row>2</xdr:row>
      <xdr:rowOff>76200</xdr:rowOff>
    </xdr:from>
    <xdr:to>
      <xdr:col>19</xdr:col>
      <xdr:colOff>449036</xdr:colOff>
      <xdr:row>35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</xdr:row>
      <xdr:rowOff>9525</xdr:rowOff>
    </xdr:from>
    <xdr:to>
      <xdr:col>3</xdr:col>
      <xdr:colOff>1276350</xdr:colOff>
      <xdr:row>1</xdr:row>
      <xdr:rowOff>561975</xdr:rowOff>
    </xdr:to>
    <xdr:sp macro="" textlink="">
      <xdr:nvSpPr>
        <xdr:cNvPr id="3" name="正方形/長方形 2"/>
        <xdr:cNvSpPr/>
      </xdr:nvSpPr>
      <xdr:spPr>
        <a:xfrm>
          <a:off x="104775" y="95250"/>
          <a:ext cx="2219325" cy="552450"/>
        </a:xfrm>
        <a:prstGeom prst="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 b="0" u="none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メイリオ" pitchFamily="50" charset="-128"/>
              <a:ea typeface="メイリオ" pitchFamily="50" charset="-128"/>
              <a:cs typeface="メイリオ" pitchFamily="50" charset="-128"/>
            </a:rPr>
            <a:t>7</a:t>
          </a:r>
          <a:r>
            <a:rPr kumimoji="1" lang="ja-JP" altLang="en-US" sz="1800" b="0" u="none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452717</xdr:colOff>
      <xdr:row>2</xdr:row>
      <xdr:rowOff>76200</xdr:rowOff>
    </xdr:from>
    <xdr:to>
      <xdr:col>19</xdr:col>
      <xdr:colOff>449036</xdr:colOff>
      <xdr:row>35</xdr:row>
      <xdr:rowOff>104775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</xdr:row>
      <xdr:rowOff>9525</xdr:rowOff>
    </xdr:from>
    <xdr:to>
      <xdr:col>3</xdr:col>
      <xdr:colOff>1276350</xdr:colOff>
      <xdr:row>1</xdr:row>
      <xdr:rowOff>561975</xdr:rowOff>
    </xdr:to>
    <xdr:sp macro="" textlink="">
      <xdr:nvSpPr>
        <xdr:cNvPr id="3" name="正方形/長方形 2"/>
        <xdr:cNvSpPr/>
      </xdr:nvSpPr>
      <xdr:spPr>
        <a:xfrm>
          <a:off x="104775" y="95250"/>
          <a:ext cx="2219325" cy="552450"/>
        </a:xfrm>
        <a:prstGeom prst="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 b="0" u="none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メイリオ" pitchFamily="50" charset="-128"/>
              <a:ea typeface="メイリオ" pitchFamily="50" charset="-128"/>
              <a:cs typeface="メイリオ" pitchFamily="50" charset="-128"/>
            </a:rPr>
            <a:t>8</a:t>
          </a:r>
          <a:r>
            <a:rPr kumimoji="1" lang="ja-JP" altLang="en-US" sz="1800" b="0" u="none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452717</xdr:colOff>
      <xdr:row>2</xdr:row>
      <xdr:rowOff>76200</xdr:rowOff>
    </xdr:from>
    <xdr:to>
      <xdr:col>19</xdr:col>
      <xdr:colOff>449036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</xdr:row>
      <xdr:rowOff>9525</xdr:rowOff>
    </xdr:from>
    <xdr:to>
      <xdr:col>3</xdr:col>
      <xdr:colOff>1276350</xdr:colOff>
      <xdr:row>1</xdr:row>
      <xdr:rowOff>561975</xdr:rowOff>
    </xdr:to>
    <xdr:sp macro="" textlink="">
      <xdr:nvSpPr>
        <xdr:cNvPr id="3" name="正方形/長方形 2"/>
        <xdr:cNvSpPr/>
      </xdr:nvSpPr>
      <xdr:spPr>
        <a:xfrm>
          <a:off x="104775" y="95250"/>
          <a:ext cx="2219325" cy="552450"/>
        </a:xfrm>
        <a:prstGeom prst="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 b="0" u="none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メイリオ" pitchFamily="50" charset="-128"/>
              <a:ea typeface="メイリオ" pitchFamily="50" charset="-128"/>
              <a:cs typeface="メイリオ" pitchFamily="50" charset="-128"/>
            </a:rPr>
            <a:t>9</a:t>
          </a:r>
          <a:r>
            <a:rPr kumimoji="1" lang="ja-JP" altLang="en-US" sz="1800" b="0" u="none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showGridLines="0" tabSelected="1" zoomScaleNormal="100" workbookViewId="0">
      <selection activeCell="D20" sqref="D20"/>
    </sheetView>
  </sheetViews>
  <sheetFormatPr defaultColWidth="9" defaultRowHeight="24.95" customHeight="1"/>
  <cols>
    <col min="1" max="1" width="1.28515625" style="1" customWidth="1"/>
    <col min="2" max="2" width="6.5703125" style="1" customWidth="1"/>
    <col min="3" max="3" width="5.85546875" style="1" customWidth="1"/>
    <col min="4" max="4" width="17.85546875" style="1" customWidth="1"/>
    <col min="5" max="8" width="8.5703125" style="1" customWidth="1"/>
    <col min="9" max="12" width="10.5703125" style="1" customWidth="1"/>
    <col min="13" max="14" width="9" style="1"/>
    <col min="15" max="16" width="9" style="1" customWidth="1"/>
    <col min="17" max="16384" width="9" style="1"/>
  </cols>
  <sheetData>
    <row r="1" spans="2:12" ht="6.75" customHeight="1" thickBot="1"/>
    <row r="2" spans="2:12" ht="45.75" customHeight="1" thickTop="1" thickBot="1">
      <c r="B2" s="8"/>
      <c r="E2" s="4" t="s">
        <v>18</v>
      </c>
      <c r="F2" s="63">
        <f>SUM(J2,L2)</f>
        <v>36480</v>
      </c>
      <c r="G2" s="64"/>
      <c r="I2" s="4" t="s">
        <v>17</v>
      </c>
      <c r="J2" s="6">
        <f>SUM(J5:J35)</f>
        <v>34000</v>
      </c>
      <c r="K2" s="5" t="s">
        <v>16</v>
      </c>
      <c r="L2" s="7">
        <f>SUM(L5:L35)</f>
        <v>2480</v>
      </c>
    </row>
    <row r="3" spans="2:12" ht="8.25" customHeight="1" thickTop="1" thickBot="1">
      <c r="B3" s="2"/>
    </row>
    <row r="4" spans="2:12" s="3" customFormat="1" ht="41.25" customHeight="1" thickTop="1" thickBot="1">
      <c r="B4" s="9" t="s">
        <v>0</v>
      </c>
      <c r="C4" s="10" t="s">
        <v>1</v>
      </c>
      <c r="D4" s="11" t="s">
        <v>2</v>
      </c>
      <c r="E4" s="12" t="s">
        <v>19</v>
      </c>
      <c r="F4" s="13" t="s">
        <v>20</v>
      </c>
      <c r="G4" s="13" t="s">
        <v>21</v>
      </c>
      <c r="H4" s="13" t="s">
        <v>22</v>
      </c>
      <c r="I4" s="14" t="s">
        <v>3</v>
      </c>
      <c r="J4" s="51" t="s">
        <v>23</v>
      </c>
      <c r="K4" s="11" t="s">
        <v>12</v>
      </c>
      <c r="L4" s="52" t="s">
        <v>24</v>
      </c>
    </row>
    <row r="5" spans="2:12" ht="24.95" customHeight="1" thickTop="1">
      <c r="B5" s="15">
        <v>40725</v>
      </c>
      <c r="C5" s="16" t="s">
        <v>8</v>
      </c>
      <c r="D5" s="17" t="s">
        <v>13</v>
      </c>
      <c r="E5" s="18">
        <v>0.375</v>
      </c>
      <c r="F5" s="19">
        <v>0.75</v>
      </c>
      <c r="G5" s="19">
        <v>4.1666666666666664E-2</v>
      </c>
      <c r="H5" s="19">
        <f>SUM(F5-E5-G5)</f>
        <v>0.33333333333333331</v>
      </c>
      <c r="I5" s="20">
        <v>1000</v>
      </c>
      <c r="J5" s="21">
        <f>SUM(I5*(H5*24))</f>
        <v>8000</v>
      </c>
      <c r="K5" s="17" t="s">
        <v>14</v>
      </c>
      <c r="L5" s="22">
        <v>620</v>
      </c>
    </row>
    <row r="6" spans="2:12" ht="24.95" customHeight="1">
      <c r="B6" s="39">
        <v>40726</v>
      </c>
      <c r="C6" s="40" t="s">
        <v>9</v>
      </c>
      <c r="D6" s="25"/>
      <c r="E6" s="26"/>
      <c r="F6" s="27"/>
      <c r="G6" s="27"/>
      <c r="H6" s="27">
        <f t="shared" ref="H6:H35" si="0">SUM(F6-E6-G6)</f>
        <v>0</v>
      </c>
      <c r="I6" s="28"/>
      <c r="J6" s="29">
        <f t="shared" ref="J6:J35" si="1">SUM(I6*(H6*24))</f>
        <v>0</v>
      </c>
      <c r="K6" s="25" t="s">
        <v>15</v>
      </c>
      <c r="L6" s="30"/>
    </row>
    <row r="7" spans="2:12" ht="24.95" customHeight="1">
      <c r="B7" s="41">
        <v>40727</v>
      </c>
      <c r="C7" s="42" t="s">
        <v>10</v>
      </c>
      <c r="D7" s="33" t="s">
        <v>13</v>
      </c>
      <c r="E7" s="34">
        <v>0.35416666666666669</v>
      </c>
      <c r="F7" s="35">
        <v>0.72916666666666663</v>
      </c>
      <c r="G7" s="35">
        <v>4.1666666666666664E-2</v>
      </c>
      <c r="H7" s="35">
        <f t="shared" si="0"/>
        <v>0.33333333333333326</v>
      </c>
      <c r="I7" s="36">
        <v>1000</v>
      </c>
      <c r="J7" s="37">
        <f t="shared" si="1"/>
        <v>7999.9999999999982</v>
      </c>
      <c r="K7" s="33" t="s">
        <v>14</v>
      </c>
      <c r="L7" s="38">
        <v>620</v>
      </c>
    </row>
    <row r="8" spans="2:12" ht="24.95" customHeight="1">
      <c r="B8" s="23">
        <v>40728</v>
      </c>
      <c r="C8" s="24" t="s">
        <v>4</v>
      </c>
      <c r="D8" s="25" t="s">
        <v>13</v>
      </c>
      <c r="E8" s="26">
        <v>0.35416666666666669</v>
      </c>
      <c r="F8" s="27">
        <v>0.72916666666666663</v>
      </c>
      <c r="G8" s="27">
        <v>4.1666666666666664E-2</v>
      </c>
      <c r="H8" s="27">
        <f t="shared" si="0"/>
        <v>0.33333333333333326</v>
      </c>
      <c r="I8" s="28">
        <v>1000</v>
      </c>
      <c r="J8" s="29">
        <f t="shared" si="1"/>
        <v>7999.9999999999982</v>
      </c>
      <c r="K8" s="25" t="s">
        <v>14</v>
      </c>
      <c r="L8" s="30">
        <v>620</v>
      </c>
    </row>
    <row r="9" spans="2:12" ht="24.95" customHeight="1">
      <c r="B9" s="31">
        <v>40729</v>
      </c>
      <c r="C9" s="32" t="s">
        <v>5</v>
      </c>
      <c r="D9" s="33" t="s">
        <v>13</v>
      </c>
      <c r="E9" s="34">
        <v>0.35416666666666669</v>
      </c>
      <c r="F9" s="35">
        <v>0.8125</v>
      </c>
      <c r="G9" s="35">
        <v>4.1666666666666664E-2</v>
      </c>
      <c r="H9" s="35">
        <f t="shared" si="0"/>
        <v>0.41666666666666663</v>
      </c>
      <c r="I9" s="36">
        <v>1000</v>
      </c>
      <c r="J9" s="37">
        <f t="shared" si="1"/>
        <v>10000</v>
      </c>
      <c r="K9" s="33" t="s">
        <v>14</v>
      </c>
      <c r="L9" s="38">
        <v>620</v>
      </c>
    </row>
    <row r="10" spans="2:12" ht="24.95" customHeight="1">
      <c r="B10" s="23">
        <v>40730</v>
      </c>
      <c r="C10" s="24" t="s">
        <v>6</v>
      </c>
      <c r="D10" s="25"/>
      <c r="E10" s="26"/>
      <c r="F10" s="27"/>
      <c r="G10" s="27"/>
      <c r="H10" s="27">
        <f t="shared" si="0"/>
        <v>0</v>
      </c>
      <c r="I10" s="28"/>
      <c r="J10" s="29">
        <f t="shared" si="1"/>
        <v>0</v>
      </c>
      <c r="K10" s="25" t="s">
        <v>15</v>
      </c>
      <c r="L10" s="30"/>
    </row>
    <row r="11" spans="2:12" ht="24.95" customHeight="1">
      <c r="B11" s="31">
        <v>40731</v>
      </c>
      <c r="C11" s="32" t="s">
        <v>7</v>
      </c>
      <c r="D11" s="33"/>
      <c r="E11" s="34"/>
      <c r="F11" s="35"/>
      <c r="G11" s="35"/>
      <c r="H11" s="35">
        <f t="shared" si="0"/>
        <v>0</v>
      </c>
      <c r="I11" s="36"/>
      <c r="J11" s="37">
        <f t="shared" si="1"/>
        <v>0</v>
      </c>
      <c r="K11" s="33" t="s">
        <v>15</v>
      </c>
      <c r="L11" s="38"/>
    </row>
    <row r="12" spans="2:12" ht="24.95" customHeight="1">
      <c r="B12" s="23">
        <v>40732</v>
      </c>
      <c r="C12" s="24" t="s">
        <v>8</v>
      </c>
      <c r="D12" s="25"/>
      <c r="E12" s="26"/>
      <c r="F12" s="27"/>
      <c r="G12" s="27"/>
      <c r="H12" s="27">
        <f t="shared" si="0"/>
        <v>0</v>
      </c>
      <c r="I12" s="28"/>
      <c r="J12" s="29">
        <f t="shared" si="1"/>
        <v>0</v>
      </c>
      <c r="K12" s="25" t="s">
        <v>15</v>
      </c>
      <c r="L12" s="30"/>
    </row>
    <row r="13" spans="2:12" ht="24.95" customHeight="1">
      <c r="B13" s="41">
        <v>40733</v>
      </c>
      <c r="C13" s="42" t="s">
        <v>9</v>
      </c>
      <c r="D13" s="33"/>
      <c r="E13" s="34"/>
      <c r="F13" s="35"/>
      <c r="G13" s="35"/>
      <c r="H13" s="35">
        <f t="shared" si="0"/>
        <v>0</v>
      </c>
      <c r="I13" s="36"/>
      <c r="J13" s="37">
        <f t="shared" si="1"/>
        <v>0</v>
      </c>
      <c r="K13" s="33" t="s">
        <v>15</v>
      </c>
      <c r="L13" s="38"/>
    </row>
    <row r="14" spans="2:12" ht="24.95" customHeight="1">
      <c r="B14" s="39">
        <v>40734</v>
      </c>
      <c r="C14" s="40" t="s">
        <v>10</v>
      </c>
      <c r="D14" s="25"/>
      <c r="E14" s="26"/>
      <c r="F14" s="27"/>
      <c r="G14" s="27"/>
      <c r="H14" s="27">
        <f t="shared" si="0"/>
        <v>0</v>
      </c>
      <c r="I14" s="28"/>
      <c r="J14" s="29">
        <f t="shared" si="1"/>
        <v>0</v>
      </c>
      <c r="K14" s="25" t="s">
        <v>15</v>
      </c>
      <c r="L14" s="30"/>
    </row>
    <row r="15" spans="2:12" ht="24.95" customHeight="1">
      <c r="B15" s="31">
        <v>40735</v>
      </c>
      <c r="C15" s="32" t="s">
        <v>4</v>
      </c>
      <c r="D15" s="33"/>
      <c r="E15" s="34"/>
      <c r="F15" s="35"/>
      <c r="G15" s="35"/>
      <c r="H15" s="35">
        <f t="shared" si="0"/>
        <v>0</v>
      </c>
      <c r="I15" s="36"/>
      <c r="J15" s="37">
        <f t="shared" si="1"/>
        <v>0</v>
      </c>
      <c r="K15" s="33" t="s">
        <v>15</v>
      </c>
      <c r="L15" s="38"/>
    </row>
    <row r="16" spans="2:12" ht="24.95" customHeight="1">
      <c r="B16" s="23">
        <v>40736</v>
      </c>
      <c r="C16" s="24" t="s">
        <v>5</v>
      </c>
      <c r="D16" s="25"/>
      <c r="E16" s="26"/>
      <c r="F16" s="27"/>
      <c r="G16" s="27"/>
      <c r="H16" s="27">
        <f t="shared" si="0"/>
        <v>0</v>
      </c>
      <c r="I16" s="28"/>
      <c r="J16" s="29">
        <f t="shared" si="1"/>
        <v>0</v>
      </c>
      <c r="K16" s="25" t="s">
        <v>15</v>
      </c>
      <c r="L16" s="30"/>
    </row>
    <row r="17" spans="2:12" ht="24.95" customHeight="1">
      <c r="B17" s="31">
        <v>40737</v>
      </c>
      <c r="C17" s="32" t="s">
        <v>6</v>
      </c>
      <c r="D17" s="33"/>
      <c r="E17" s="34"/>
      <c r="F17" s="35"/>
      <c r="G17" s="35"/>
      <c r="H17" s="35">
        <f t="shared" si="0"/>
        <v>0</v>
      </c>
      <c r="I17" s="36"/>
      <c r="J17" s="37">
        <f t="shared" si="1"/>
        <v>0</v>
      </c>
      <c r="K17" s="33" t="s">
        <v>15</v>
      </c>
      <c r="L17" s="38"/>
    </row>
    <row r="18" spans="2:12" ht="24.95" customHeight="1">
      <c r="B18" s="23">
        <v>40738</v>
      </c>
      <c r="C18" s="24" t="s">
        <v>7</v>
      </c>
      <c r="D18" s="25"/>
      <c r="E18" s="26"/>
      <c r="F18" s="27"/>
      <c r="G18" s="27"/>
      <c r="H18" s="27">
        <f t="shared" si="0"/>
        <v>0</v>
      </c>
      <c r="I18" s="28"/>
      <c r="J18" s="29">
        <f t="shared" si="1"/>
        <v>0</v>
      </c>
      <c r="K18" s="25" t="s">
        <v>15</v>
      </c>
      <c r="L18" s="30"/>
    </row>
    <row r="19" spans="2:12" ht="24.95" customHeight="1">
      <c r="B19" s="31">
        <v>40739</v>
      </c>
      <c r="C19" s="32" t="s">
        <v>8</v>
      </c>
      <c r="D19" s="33"/>
      <c r="E19" s="34"/>
      <c r="F19" s="35"/>
      <c r="G19" s="35"/>
      <c r="H19" s="35">
        <f t="shared" si="0"/>
        <v>0</v>
      </c>
      <c r="I19" s="36"/>
      <c r="J19" s="37">
        <f t="shared" si="1"/>
        <v>0</v>
      </c>
      <c r="K19" s="33" t="s">
        <v>15</v>
      </c>
      <c r="L19" s="38"/>
    </row>
    <row r="20" spans="2:12" ht="24.95" customHeight="1">
      <c r="B20" s="39">
        <v>40740</v>
      </c>
      <c r="C20" s="40" t="s">
        <v>9</v>
      </c>
      <c r="D20" s="25"/>
      <c r="E20" s="26"/>
      <c r="F20" s="27"/>
      <c r="G20" s="27"/>
      <c r="H20" s="27">
        <f t="shared" si="0"/>
        <v>0</v>
      </c>
      <c r="I20" s="28"/>
      <c r="J20" s="29">
        <f t="shared" si="1"/>
        <v>0</v>
      </c>
      <c r="K20" s="25" t="s">
        <v>15</v>
      </c>
      <c r="L20" s="30"/>
    </row>
    <row r="21" spans="2:12" ht="24.95" customHeight="1">
      <c r="B21" s="41">
        <v>40741</v>
      </c>
      <c r="C21" s="42" t="s">
        <v>10</v>
      </c>
      <c r="D21" s="33"/>
      <c r="E21" s="34"/>
      <c r="F21" s="35"/>
      <c r="G21" s="35"/>
      <c r="H21" s="35">
        <f t="shared" si="0"/>
        <v>0</v>
      </c>
      <c r="I21" s="36"/>
      <c r="J21" s="37">
        <f t="shared" si="1"/>
        <v>0</v>
      </c>
      <c r="K21" s="33" t="s">
        <v>15</v>
      </c>
      <c r="L21" s="38"/>
    </row>
    <row r="22" spans="2:12" ht="24.95" customHeight="1">
      <c r="B22" s="39">
        <v>40742</v>
      </c>
      <c r="C22" s="40" t="s">
        <v>4</v>
      </c>
      <c r="D22" s="25"/>
      <c r="E22" s="26"/>
      <c r="F22" s="27"/>
      <c r="G22" s="27"/>
      <c r="H22" s="27">
        <f t="shared" si="0"/>
        <v>0</v>
      </c>
      <c r="I22" s="28"/>
      <c r="J22" s="29">
        <f t="shared" si="1"/>
        <v>0</v>
      </c>
      <c r="K22" s="25" t="s">
        <v>15</v>
      </c>
      <c r="L22" s="30"/>
    </row>
    <row r="23" spans="2:12" ht="24.95" customHeight="1">
      <c r="B23" s="31">
        <v>40743</v>
      </c>
      <c r="C23" s="32" t="s">
        <v>5</v>
      </c>
      <c r="D23" s="33"/>
      <c r="E23" s="34"/>
      <c r="F23" s="35"/>
      <c r="G23" s="35"/>
      <c r="H23" s="35">
        <f t="shared" si="0"/>
        <v>0</v>
      </c>
      <c r="I23" s="36"/>
      <c r="J23" s="37">
        <f t="shared" si="1"/>
        <v>0</v>
      </c>
      <c r="K23" s="33" t="s">
        <v>15</v>
      </c>
      <c r="L23" s="38"/>
    </row>
    <row r="24" spans="2:12" ht="24.95" customHeight="1">
      <c r="B24" s="23">
        <v>40744</v>
      </c>
      <c r="C24" s="24" t="s">
        <v>6</v>
      </c>
      <c r="D24" s="25"/>
      <c r="E24" s="26"/>
      <c r="F24" s="27"/>
      <c r="G24" s="27"/>
      <c r="H24" s="27">
        <f t="shared" si="0"/>
        <v>0</v>
      </c>
      <c r="I24" s="28"/>
      <c r="J24" s="29">
        <f t="shared" si="1"/>
        <v>0</v>
      </c>
      <c r="K24" s="25" t="s">
        <v>15</v>
      </c>
      <c r="L24" s="30"/>
    </row>
    <row r="25" spans="2:12" ht="24.95" customHeight="1">
      <c r="B25" s="31">
        <v>40745</v>
      </c>
      <c r="C25" s="32" t="s">
        <v>7</v>
      </c>
      <c r="D25" s="33"/>
      <c r="E25" s="34"/>
      <c r="F25" s="35"/>
      <c r="G25" s="35"/>
      <c r="H25" s="35">
        <f t="shared" si="0"/>
        <v>0</v>
      </c>
      <c r="I25" s="36"/>
      <c r="J25" s="37">
        <f t="shared" si="1"/>
        <v>0</v>
      </c>
      <c r="K25" s="33" t="s">
        <v>15</v>
      </c>
      <c r="L25" s="38"/>
    </row>
    <row r="26" spans="2:12" ht="24.95" customHeight="1">
      <c r="B26" s="23">
        <v>40746</v>
      </c>
      <c r="C26" s="24" t="s">
        <v>8</v>
      </c>
      <c r="D26" s="25"/>
      <c r="E26" s="26"/>
      <c r="F26" s="27"/>
      <c r="G26" s="27"/>
      <c r="H26" s="27">
        <f t="shared" si="0"/>
        <v>0</v>
      </c>
      <c r="I26" s="28"/>
      <c r="J26" s="29">
        <f t="shared" si="1"/>
        <v>0</v>
      </c>
      <c r="K26" s="25" t="s">
        <v>15</v>
      </c>
      <c r="L26" s="30"/>
    </row>
    <row r="27" spans="2:12" ht="24.95" customHeight="1">
      <c r="B27" s="41">
        <v>40747</v>
      </c>
      <c r="C27" s="42" t="s">
        <v>9</v>
      </c>
      <c r="D27" s="33"/>
      <c r="E27" s="34"/>
      <c r="F27" s="35"/>
      <c r="G27" s="35"/>
      <c r="H27" s="35">
        <f t="shared" si="0"/>
        <v>0</v>
      </c>
      <c r="I27" s="36"/>
      <c r="J27" s="37">
        <f t="shared" si="1"/>
        <v>0</v>
      </c>
      <c r="K27" s="33" t="s">
        <v>15</v>
      </c>
      <c r="L27" s="38"/>
    </row>
    <row r="28" spans="2:12" ht="24.95" customHeight="1">
      <c r="B28" s="39">
        <v>40748</v>
      </c>
      <c r="C28" s="40" t="s">
        <v>10</v>
      </c>
      <c r="D28" s="25"/>
      <c r="E28" s="26"/>
      <c r="F28" s="27"/>
      <c r="G28" s="27"/>
      <c r="H28" s="27">
        <f t="shared" si="0"/>
        <v>0</v>
      </c>
      <c r="I28" s="28"/>
      <c r="J28" s="29">
        <f t="shared" si="1"/>
        <v>0</v>
      </c>
      <c r="K28" s="25" t="s">
        <v>15</v>
      </c>
      <c r="L28" s="30"/>
    </row>
    <row r="29" spans="2:12" ht="24.95" customHeight="1">
      <c r="B29" s="31">
        <v>40749</v>
      </c>
      <c r="C29" s="32" t="s">
        <v>4</v>
      </c>
      <c r="D29" s="33"/>
      <c r="E29" s="34"/>
      <c r="F29" s="35"/>
      <c r="G29" s="35"/>
      <c r="H29" s="35">
        <f t="shared" si="0"/>
        <v>0</v>
      </c>
      <c r="I29" s="36"/>
      <c r="J29" s="37">
        <f t="shared" si="1"/>
        <v>0</v>
      </c>
      <c r="K29" s="33" t="s">
        <v>15</v>
      </c>
      <c r="L29" s="38"/>
    </row>
    <row r="30" spans="2:12" ht="24.95" customHeight="1">
      <c r="B30" s="23">
        <v>40750</v>
      </c>
      <c r="C30" s="24" t="s">
        <v>5</v>
      </c>
      <c r="D30" s="25"/>
      <c r="E30" s="26"/>
      <c r="F30" s="27"/>
      <c r="G30" s="27"/>
      <c r="H30" s="27">
        <f t="shared" si="0"/>
        <v>0</v>
      </c>
      <c r="I30" s="28"/>
      <c r="J30" s="29">
        <f t="shared" si="1"/>
        <v>0</v>
      </c>
      <c r="K30" s="25" t="s">
        <v>15</v>
      </c>
      <c r="L30" s="30"/>
    </row>
    <row r="31" spans="2:12" ht="24.95" customHeight="1">
      <c r="B31" s="31">
        <v>40751</v>
      </c>
      <c r="C31" s="32" t="s">
        <v>6</v>
      </c>
      <c r="D31" s="33"/>
      <c r="E31" s="34"/>
      <c r="F31" s="35"/>
      <c r="G31" s="35"/>
      <c r="H31" s="35">
        <f t="shared" si="0"/>
        <v>0</v>
      </c>
      <c r="I31" s="36"/>
      <c r="J31" s="37">
        <f t="shared" si="1"/>
        <v>0</v>
      </c>
      <c r="K31" s="33" t="s">
        <v>15</v>
      </c>
      <c r="L31" s="38"/>
    </row>
    <row r="32" spans="2:12" ht="24.95" customHeight="1">
      <c r="B32" s="23">
        <v>40752</v>
      </c>
      <c r="C32" s="24" t="s">
        <v>7</v>
      </c>
      <c r="D32" s="25"/>
      <c r="E32" s="26"/>
      <c r="F32" s="27"/>
      <c r="G32" s="27"/>
      <c r="H32" s="27">
        <f t="shared" si="0"/>
        <v>0</v>
      </c>
      <c r="I32" s="28"/>
      <c r="J32" s="29">
        <f t="shared" si="1"/>
        <v>0</v>
      </c>
      <c r="K32" s="25" t="s">
        <v>15</v>
      </c>
      <c r="L32" s="30"/>
    </row>
    <row r="33" spans="2:12" ht="24.95" customHeight="1">
      <c r="B33" s="31">
        <v>40753</v>
      </c>
      <c r="C33" s="32" t="s">
        <v>8</v>
      </c>
      <c r="D33" s="33"/>
      <c r="E33" s="34"/>
      <c r="F33" s="35"/>
      <c r="G33" s="35"/>
      <c r="H33" s="35">
        <f t="shared" si="0"/>
        <v>0</v>
      </c>
      <c r="I33" s="36"/>
      <c r="J33" s="37">
        <f t="shared" si="1"/>
        <v>0</v>
      </c>
      <c r="K33" s="33" t="s">
        <v>15</v>
      </c>
      <c r="L33" s="38"/>
    </row>
    <row r="34" spans="2:12" ht="24.95" customHeight="1">
      <c r="B34" s="39">
        <v>40754</v>
      </c>
      <c r="C34" s="40" t="s">
        <v>9</v>
      </c>
      <c r="D34" s="25"/>
      <c r="E34" s="26"/>
      <c r="F34" s="27"/>
      <c r="G34" s="27"/>
      <c r="H34" s="27">
        <f t="shared" si="0"/>
        <v>0</v>
      </c>
      <c r="I34" s="28"/>
      <c r="J34" s="29">
        <f t="shared" si="1"/>
        <v>0</v>
      </c>
      <c r="K34" s="25" t="s">
        <v>15</v>
      </c>
      <c r="L34" s="30"/>
    </row>
    <row r="35" spans="2:12" ht="24.95" customHeight="1" thickBot="1">
      <c r="B35" s="53">
        <v>40755</v>
      </c>
      <c r="C35" s="54" t="s">
        <v>10</v>
      </c>
      <c r="D35" s="45"/>
      <c r="E35" s="46"/>
      <c r="F35" s="47"/>
      <c r="G35" s="47"/>
      <c r="H35" s="47">
        <f t="shared" si="0"/>
        <v>0</v>
      </c>
      <c r="I35" s="48"/>
      <c r="J35" s="49">
        <f t="shared" si="1"/>
        <v>0</v>
      </c>
      <c r="K35" s="45" t="s">
        <v>15</v>
      </c>
      <c r="L35" s="50"/>
    </row>
    <row r="36" spans="2:12" ht="24.95" customHeight="1" thickTop="1"/>
  </sheetData>
  <mergeCells count="1">
    <mergeCell ref="F2:G2"/>
  </mergeCells>
  <phoneticPr fontId="2"/>
  <conditionalFormatting sqref="B5:L35">
    <cfRule type="expression" dxfId="2" priority="1">
      <formula>MOD(ROW(),1)=1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showGridLines="0" zoomScaleNormal="100" workbookViewId="0">
      <selection activeCell="V16" sqref="V16"/>
    </sheetView>
  </sheetViews>
  <sheetFormatPr defaultColWidth="9" defaultRowHeight="24.95" customHeight="1"/>
  <cols>
    <col min="1" max="1" width="1.28515625" style="1" customWidth="1"/>
    <col min="2" max="2" width="6.5703125" style="1" customWidth="1"/>
    <col min="3" max="3" width="5.85546875" style="1" customWidth="1"/>
    <col min="4" max="4" width="17.85546875" style="1" customWidth="1"/>
    <col min="5" max="8" width="8.5703125" style="1" customWidth="1"/>
    <col min="9" max="12" width="10.5703125" style="1" customWidth="1"/>
    <col min="13" max="14" width="9" style="1"/>
    <col min="15" max="16" width="9" style="1" customWidth="1"/>
    <col min="17" max="16384" width="9" style="1"/>
  </cols>
  <sheetData>
    <row r="1" spans="2:12" ht="6.75" customHeight="1" thickBot="1"/>
    <row r="2" spans="2:12" ht="45.75" customHeight="1" thickTop="1" thickBot="1">
      <c r="B2" s="8"/>
      <c r="E2" s="4" t="s">
        <v>18</v>
      </c>
      <c r="F2" s="63">
        <f>SUM(J2,L2)</f>
        <v>36480</v>
      </c>
      <c r="G2" s="64"/>
      <c r="I2" s="4" t="s">
        <v>17</v>
      </c>
      <c r="J2" s="6">
        <f>SUM(J5:J35)</f>
        <v>34000</v>
      </c>
      <c r="K2" s="5" t="s">
        <v>16</v>
      </c>
      <c r="L2" s="7">
        <f>SUM(L5:L35)</f>
        <v>2480</v>
      </c>
    </row>
    <row r="3" spans="2:12" ht="8.25" customHeight="1" thickTop="1" thickBot="1">
      <c r="B3" s="2"/>
    </row>
    <row r="4" spans="2:12" s="3" customFormat="1" ht="41.25" customHeight="1" thickTop="1" thickBot="1">
      <c r="B4" s="9" t="s">
        <v>0</v>
      </c>
      <c r="C4" s="10" t="s">
        <v>1</v>
      </c>
      <c r="D4" s="11" t="s">
        <v>2</v>
      </c>
      <c r="E4" s="12" t="s">
        <v>19</v>
      </c>
      <c r="F4" s="13" t="s">
        <v>20</v>
      </c>
      <c r="G4" s="13" t="s">
        <v>21</v>
      </c>
      <c r="H4" s="13" t="s">
        <v>22</v>
      </c>
      <c r="I4" s="14" t="s">
        <v>3</v>
      </c>
      <c r="J4" s="51" t="s">
        <v>23</v>
      </c>
      <c r="K4" s="11" t="s">
        <v>12</v>
      </c>
      <c r="L4" s="52" t="s">
        <v>24</v>
      </c>
    </row>
    <row r="5" spans="2:12" ht="24.95" customHeight="1" thickTop="1">
      <c r="B5" s="15">
        <v>40756</v>
      </c>
      <c r="C5" s="16" t="s">
        <v>11</v>
      </c>
      <c r="D5" s="17" t="s">
        <v>13</v>
      </c>
      <c r="E5" s="18">
        <v>0.375</v>
      </c>
      <c r="F5" s="19">
        <v>0.75</v>
      </c>
      <c r="G5" s="19">
        <v>4.1666666666666664E-2</v>
      </c>
      <c r="H5" s="19">
        <f>SUM(F5-E5-G5)</f>
        <v>0.33333333333333331</v>
      </c>
      <c r="I5" s="20">
        <v>1000</v>
      </c>
      <c r="J5" s="21">
        <f>SUM(I5*(H5*24))</f>
        <v>8000</v>
      </c>
      <c r="K5" s="17" t="s">
        <v>14</v>
      </c>
      <c r="L5" s="22">
        <v>620</v>
      </c>
    </row>
    <row r="6" spans="2:12" ht="24.95" customHeight="1">
      <c r="B6" s="23">
        <v>40757</v>
      </c>
      <c r="C6" s="24" t="s">
        <v>5</v>
      </c>
      <c r="D6" s="25"/>
      <c r="E6" s="26"/>
      <c r="F6" s="27"/>
      <c r="G6" s="27"/>
      <c r="H6" s="27">
        <f t="shared" ref="H6:H35" si="0">SUM(F6-E6-G6)</f>
        <v>0</v>
      </c>
      <c r="I6" s="28"/>
      <c r="J6" s="29">
        <f t="shared" ref="J6:J35" si="1">SUM(I6*(H6*24))</f>
        <v>0</v>
      </c>
      <c r="K6" s="25" t="s">
        <v>15</v>
      </c>
      <c r="L6" s="30"/>
    </row>
    <row r="7" spans="2:12" ht="24.95" customHeight="1">
      <c r="B7" s="31">
        <v>40758</v>
      </c>
      <c r="C7" s="32" t="s">
        <v>6</v>
      </c>
      <c r="D7" s="33" t="s">
        <v>13</v>
      </c>
      <c r="E7" s="34">
        <v>0.35416666666666669</v>
      </c>
      <c r="F7" s="35">
        <v>0.72916666666666663</v>
      </c>
      <c r="G7" s="35">
        <v>4.1666666666666664E-2</v>
      </c>
      <c r="H7" s="35">
        <f t="shared" si="0"/>
        <v>0.33333333333333326</v>
      </c>
      <c r="I7" s="36">
        <v>1000</v>
      </c>
      <c r="J7" s="37">
        <f t="shared" si="1"/>
        <v>7999.9999999999982</v>
      </c>
      <c r="K7" s="33" t="s">
        <v>14</v>
      </c>
      <c r="L7" s="38">
        <v>620</v>
      </c>
    </row>
    <row r="8" spans="2:12" ht="24.95" customHeight="1">
      <c r="B8" s="23">
        <v>40759</v>
      </c>
      <c r="C8" s="24" t="s">
        <v>7</v>
      </c>
      <c r="D8" s="25" t="s">
        <v>13</v>
      </c>
      <c r="E8" s="26">
        <v>0.35416666666666669</v>
      </c>
      <c r="F8" s="27">
        <v>0.72916666666666663</v>
      </c>
      <c r="G8" s="27">
        <v>4.1666666666666664E-2</v>
      </c>
      <c r="H8" s="27">
        <f t="shared" si="0"/>
        <v>0.33333333333333326</v>
      </c>
      <c r="I8" s="28">
        <v>1000</v>
      </c>
      <c r="J8" s="29">
        <f t="shared" si="1"/>
        <v>7999.9999999999982</v>
      </c>
      <c r="K8" s="25" t="s">
        <v>14</v>
      </c>
      <c r="L8" s="30">
        <v>620</v>
      </c>
    </row>
    <row r="9" spans="2:12" ht="24.95" customHeight="1">
      <c r="B9" s="31">
        <v>40760</v>
      </c>
      <c r="C9" s="32" t="s">
        <v>8</v>
      </c>
      <c r="D9" s="33" t="s">
        <v>13</v>
      </c>
      <c r="E9" s="34">
        <v>0.35416666666666669</v>
      </c>
      <c r="F9" s="35">
        <v>0.8125</v>
      </c>
      <c r="G9" s="35">
        <v>4.1666666666666664E-2</v>
      </c>
      <c r="H9" s="35">
        <f t="shared" si="0"/>
        <v>0.41666666666666663</v>
      </c>
      <c r="I9" s="36">
        <v>1000</v>
      </c>
      <c r="J9" s="37">
        <f t="shared" si="1"/>
        <v>10000</v>
      </c>
      <c r="K9" s="33" t="s">
        <v>14</v>
      </c>
      <c r="L9" s="38">
        <v>620</v>
      </c>
    </row>
    <row r="10" spans="2:12" ht="24.95" customHeight="1">
      <c r="B10" s="39">
        <v>40761</v>
      </c>
      <c r="C10" s="40" t="s">
        <v>9</v>
      </c>
      <c r="D10" s="25"/>
      <c r="E10" s="26"/>
      <c r="F10" s="27"/>
      <c r="G10" s="27"/>
      <c r="H10" s="27">
        <f t="shared" si="0"/>
        <v>0</v>
      </c>
      <c r="I10" s="28"/>
      <c r="J10" s="29">
        <f t="shared" si="1"/>
        <v>0</v>
      </c>
      <c r="K10" s="25" t="s">
        <v>15</v>
      </c>
      <c r="L10" s="30"/>
    </row>
    <row r="11" spans="2:12" ht="24.95" customHeight="1">
      <c r="B11" s="41">
        <v>40762</v>
      </c>
      <c r="C11" s="42" t="s">
        <v>10</v>
      </c>
      <c r="D11" s="33"/>
      <c r="E11" s="34"/>
      <c r="F11" s="35"/>
      <c r="G11" s="35"/>
      <c r="H11" s="35">
        <f t="shared" si="0"/>
        <v>0</v>
      </c>
      <c r="I11" s="36"/>
      <c r="J11" s="37">
        <f t="shared" si="1"/>
        <v>0</v>
      </c>
      <c r="K11" s="33" t="s">
        <v>15</v>
      </c>
      <c r="L11" s="38"/>
    </row>
    <row r="12" spans="2:12" ht="24.95" customHeight="1">
      <c r="B12" s="23">
        <v>40763</v>
      </c>
      <c r="C12" s="24" t="s">
        <v>4</v>
      </c>
      <c r="D12" s="25"/>
      <c r="E12" s="26"/>
      <c r="F12" s="27"/>
      <c r="G12" s="27"/>
      <c r="H12" s="27">
        <f t="shared" si="0"/>
        <v>0</v>
      </c>
      <c r="I12" s="28"/>
      <c r="J12" s="29">
        <f t="shared" si="1"/>
        <v>0</v>
      </c>
      <c r="K12" s="25" t="s">
        <v>15</v>
      </c>
      <c r="L12" s="30"/>
    </row>
    <row r="13" spans="2:12" ht="24.95" customHeight="1">
      <c r="B13" s="31">
        <v>40764</v>
      </c>
      <c r="C13" s="32" t="s">
        <v>5</v>
      </c>
      <c r="D13" s="33"/>
      <c r="E13" s="34"/>
      <c r="F13" s="35"/>
      <c r="G13" s="35"/>
      <c r="H13" s="35">
        <f t="shared" si="0"/>
        <v>0</v>
      </c>
      <c r="I13" s="36"/>
      <c r="J13" s="37">
        <f t="shared" si="1"/>
        <v>0</v>
      </c>
      <c r="K13" s="33" t="s">
        <v>15</v>
      </c>
      <c r="L13" s="38"/>
    </row>
    <row r="14" spans="2:12" ht="24.95" customHeight="1">
      <c r="B14" s="23">
        <v>40765</v>
      </c>
      <c r="C14" s="24" t="s">
        <v>6</v>
      </c>
      <c r="D14" s="25"/>
      <c r="E14" s="26"/>
      <c r="F14" s="27"/>
      <c r="G14" s="27"/>
      <c r="H14" s="27">
        <f t="shared" si="0"/>
        <v>0</v>
      </c>
      <c r="I14" s="28"/>
      <c r="J14" s="29">
        <f t="shared" si="1"/>
        <v>0</v>
      </c>
      <c r="K14" s="25" t="s">
        <v>15</v>
      </c>
      <c r="L14" s="30"/>
    </row>
    <row r="15" spans="2:12" ht="24.95" customHeight="1">
      <c r="B15" s="31">
        <v>40766</v>
      </c>
      <c r="C15" s="32" t="s">
        <v>7</v>
      </c>
      <c r="D15" s="33"/>
      <c r="E15" s="34"/>
      <c r="F15" s="35"/>
      <c r="G15" s="35"/>
      <c r="H15" s="35">
        <f t="shared" si="0"/>
        <v>0</v>
      </c>
      <c r="I15" s="36"/>
      <c r="J15" s="37">
        <f t="shared" si="1"/>
        <v>0</v>
      </c>
      <c r="K15" s="33" t="s">
        <v>15</v>
      </c>
      <c r="L15" s="38"/>
    </row>
    <row r="16" spans="2:12" ht="24.95" customHeight="1">
      <c r="B16" s="23">
        <v>40767</v>
      </c>
      <c r="C16" s="24" t="s">
        <v>8</v>
      </c>
      <c r="D16" s="25"/>
      <c r="E16" s="26"/>
      <c r="F16" s="27"/>
      <c r="G16" s="27"/>
      <c r="H16" s="27">
        <f t="shared" si="0"/>
        <v>0</v>
      </c>
      <c r="I16" s="28"/>
      <c r="J16" s="29">
        <f t="shared" si="1"/>
        <v>0</v>
      </c>
      <c r="K16" s="25" t="s">
        <v>15</v>
      </c>
      <c r="L16" s="30"/>
    </row>
    <row r="17" spans="2:12" ht="24.95" customHeight="1">
      <c r="B17" s="41">
        <v>40768</v>
      </c>
      <c r="C17" s="42" t="s">
        <v>9</v>
      </c>
      <c r="D17" s="33"/>
      <c r="E17" s="34"/>
      <c r="F17" s="35"/>
      <c r="G17" s="35"/>
      <c r="H17" s="35">
        <f t="shared" si="0"/>
        <v>0</v>
      </c>
      <c r="I17" s="36"/>
      <c r="J17" s="37">
        <f t="shared" si="1"/>
        <v>0</v>
      </c>
      <c r="K17" s="33" t="s">
        <v>15</v>
      </c>
      <c r="L17" s="38"/>
    </row>
    <row r="18" spans="2:12" ht="24.95" customHeight="1">
      <c r="B18" s="39">
        <v>40769</v>
      </c>
      <c r="C18" s="40" t="s">
        <v>10</v>
      </c>
      <c r="D18" s="25"/>
      <c r="E18" s="26"/>
      <c r="F18" s="27"/>
      <c r="G18" s="27"/>
      <c r="H18" s="27">
        <f t="shared" si="0"/>
        <v>0</v>
      </c>
      <c r="I18" s="28"/>
      <c r="J18" s="29">
        <f t="shared" si="1"/>
        <v>0</v>
      </c>
      <c r="K18" s="25" t="s">
        <v>15</v>
      </c>
      <c r="L18" s="30"/>
    </row>
    <row r="19" spans="2:12" ht="24.95" customHeight="1">
      <c r="B19" s="31">
        <v>40770</v>
      </c>
      <c r="C19" s="32" t="s">
        <v>4</v>
      </c>
      <c r="D19" s="33"/>
      <c r="E19" s="34"/>
      <c r="F19" s="35"/>
      <c r="G19" s="35"/>
      <c r="H19" s="35">
        <f t="shared" si="0"/>
        <v>0</v>
      </c>
      <c r="I19" s="36"/>
      <c r="J19" s="37">
        <f t="shared" si="1"/>
        <v>0</v>
      </c>
      <c r="K19" s="33" t="s">
        <v>15</v>
      </c>
      <c r="L19" s="38"/>
    </row>
    <row r="20" spans="2:12" ht="24.95" customHeight="1">
      <c r="B20" s="23">
        <v>40771</v>
      </c>
      <c r="C20" s="24" t="s">
        <v>5</v>
      </c>
      <c r="D20" s="25"/>
      <c r="E20" s="26"/>
      <c r="F20" s="27"/>
      <c r="G20" s="27"/>
      <c r="H20" s="27">
        <f t="shared" si="0"/>
        <v>0</v>
      </c>
      <c r="I20" s="28"/>
      <c r="J20" s="29">
        <f t="shared" si="1"/>
        <v>0</v>
      </c>
      <c r="K20" s="25" t="s">
        <v>15</v>
      </c>
      <c r="L20" s="30"/>
    </row>
    <row r="21" spans="2:12" ht="24.95" customHeight="1">
      <c r="B21" s="31">
        <v>40772</v>
      </c>
      <c r="C21" s="32" t="s">
        <v>6</v>
      </c>
      <c r="D21" s="33"/>
      <c r="E21" s="34"/>
      <c r="F21" s="35"/>
      <c r="G21" s="35"/>
      <c r="H21" s="35">
        <f t="shared" si="0"/>
        <v>0</v>
      </c>
      <c r="I21" s="36"/>
      <c r="J21" s="37">
        <f t="shared" si="1"/>
        <v>0</v>
      </c>
      <c r="K21" s="33" t="s">
        <v>15</v>
      </c>
      <c r="L21" s="38"/>
    </row>
    <row r="22" spans="2:12" ht="24.95" customHeight="1">
      <c r="B22" s="23">
        <v>40773</v>
      </c>
      <c r="C22" s="24" t="s">
        <v>7</v>
      </c>
      <c r="D22" s="25"/>
      <c r="E22" s="26"/>
      <c r="F22" s="27"/>
      <c r="G22" s="27"/>
      <c r="H22" s="27">
        <f t="shared" si="0"/>
        <v>0</v>
      </c>
      <c r="I22" s="28"/>
      <c r="J22" s="29">
        <f t="shared" si="1"/>
        <v>0</v>
      </c>
      <c r="K22" s="25" t="s">
        <v>15</v>
      </c>
      <c r="L22" s="30"/>
    </row>
    <row r="23" spans="2:12" ht="24.95" customHeight="1">
      <c r="B23" s="31">
        <v>40774</v>
      </c>
      <c r="C23" s="32" t="s">
        <v>8</v>
      </c>
      <c r="D23" s="33"/>
      <c r="E23" s="34"/>
      <c r="F23" s="35"/>
      <c r="G23" s="35"/>
      <c r="H23" s="35">
        <f t="shared" si="0"/>
        <v>0</v>
      </c>
      <c r="I23" s="36"/>
      <c r="J23" s="37">
        <f t="shared" si="1"/>
        <v>0</v>
      </c>
      <c r="K23" s="33" t="s">
        <v>15</v>
      </c>
      <c r="L23" s="38"/>
    </row>
    <row r="24" spans="2:12" ht="24.95" customHeight="1">
      <c r="B24" s="39">
        <v>40775</v>
      </c>
      <c r="C24" s="40" t="s">
        <v>9</v>
      </c>
      <c r="D24" s="25"/>
      <c r="E24" s="26"/>
      <c r="F24" s="27"/>
      <c r="G24" s="27"/>
      <c r="H24" s="27">
        <f t="shared" si="0"/>
        <v>0</v>
      </c>
      <c r="I24" s="28"/>
      <c r="J24" s="29">
        <f t="shared" si="1"/>
        <v>0</v>
      </c>
      <c r="K24" s="25" t="s">
        <v>15</v>
      </c>
      <c r="L24" s="30"/>
    </row>
    <row r="25" spans="2:12" ht="24.95" customHeight="1">
      <c r="B25" s="41">
        <v>40776</v>
      </c>
      <c r="C25" s="42" t="s">
        <v>10</v>
      </c>
      <c r="D25" s="33"/>
      <c r="E25" s="34"/>
      <c r="F25" s="35"/>
      <c r="G25" s="35"/>
      <c r="H25" s="35">
        <f t="shared" si="0"/>
        <v>0</v>
      </c>
      <c r="I25" s="36"/>
      <c r="J25" s="37">
        <f t="shared" si="1"/>
        <v>0</v>
      </c>
      <c r="K25" s="33" t="s">
        <v>15</v>
      </c>
      <c r="L25" s="38"/>
    </row>
    <row r="26" spans="2:12" ht="24.95" customHeight="1">
      <c r="B26" s="23">
        <v>40777</v>
      </c>
      <c r="C26" s="24" t="s">
        <v>4</v>
      </c>
      <c r="D26" s="25"/>
      <c r="E26" s="26"/>
      <c r="F26" s="27"/>
      <c r="G26" s="27"/>
      <c r="H26" s="27">
        <f t="shared" si="0"/>
        <v>0</v>
      </c>
      <c r="I26" s="28"/>
      <c r="J26" s="29">
        <f t="shared" si="1"/>
        <v>0</v>
      </c>
      <c r="K26" s="25" t="s">
        <v>15</v>
      </c>
      <c r="L26" s="30"/>
    </row>
    <row r="27" spans="2:12" ht="24.95" customHeight="1">
      <c r="B27" s="31">
        <v>40778</v>
      </c>
      <c r="C27" s="32" t="s">
        <v>5</v>
      </c>
      <c r="D27" s="33"/>
      <c r="E27" s="34"/>
      <c r="F27" s="35"/>
      <c r="G27" s="35"/>
      <c r="H27" s="35">
        <f t="shared" si="0"/>
        <v>0</v>
      </c>
      <c r="I27" s="36"/>
      <c r="J27" s="37">
        <f t="shared" si="1"/>
        <v>0</v>
      </c>
      <c r="K27" s="33" t="s">
        <v>15</v>
      </c>
      <c r="L27" s="38"/>
    </row>
    <row r="28" spans="2:12" ht="24.95" customHeight="1">
      <c r="B28" s="23">
        <v>40779</v>
      </c>
      <c r="C28" s="24" t="s">
        <v>6</v>
      </c>
      <c r="D28" s="25"/>
      <c r="E28" s="26"/>
      <c r="F28" s="27"/>
      <c r="G28" s="27"/>
      <c r="H28" s="27">
        <f t="shared" si="0"/>
        <v>0</v>
      </c>
      <c r="I28" s="28"/>
      <c r="J28" s="29">
        <f t="shared" si="1"/>
        <v>0</v>
      </c>
      <c r="K28" s="25" t="s">
        <v>15</v>
      </c>
      <c r="L28" s="30"/>
    </row>
    <row r="29" spans="2:12" ht="24.95" customHeight="1">
      <c r="B29" s="31">
        <v>40780</v>
      </c>
      <c r="C29" s="32" t="s">
        <v>7</v>
      </c>
      <c r="D29" s="33"/>
      <c r="E29" s="34"/>
      <c r="F29" s="35"/>
      <c r="G29" s="35"/>
      <c r="H29" s="35">
        <f t="shared" si="0"/>
        <v>0</v>
      </c>
      <c r="I29" s="36"/>
      <c r="J29" s="37">
        <f t="shared" si="1"/>
        <v>0</v>
      </c>
      <c r="K29" s="33" t="s">
        <v>15</v>
      </c>
      <c r="L29" s="38"/>
    </row>
    <row r="30" spans="2:12" ht="24.95" customHeight="1">
      <c r="B30" s="23">
        <v>40781</v>
      </c>
      <c r="C30" s="24" t="s">
        <v>8</v>
      </c>
      <c r="D30" s="25"/>
      <c r="E30" s="26"/>
      <c r="F30" s="27"/>
      <c r="G30" s="27"/>
      <c r="H30" s="27">
        <f t="shared" si="0"/>
        <v>0</v>
      </c>
      <c r="I30" s="28"/>
      <c r="J30" s="29">
        <f t="shared" si="1"/>
        <v>0</v>
      </c>
      <c r="K30" s="25" t="s">
        <v>15</v>
      </c>
      <c r="L30" s="30"/>
    </row>
    <row r="31" spans="2:12" ht="24.95" customHeight="1">
      <c r="B31" s="41">
        <v>40782</v>
      </c>
      <c r="C31" s="42" t="s">
        <v>9</v>
      </c>
      <c r="D31" s="33"/>
      <c r="E31" s="34"/>
      <c r="F31" s="35"/>
      <c r="G31" s="35"/>
      <c r="H31" s="35">
        <f t="shared" si="0"/>
        <v>0</v>
      </c>
      <c r="I31" s="36"/>
      <c r="J31" s="37">
        <f t="shared" si="1"/>
        <v>0</v>
      </c>
      <c r="K31" s="33" t="s">
        <v>15</v>
      </c>
      <c r="L31" s="38"/>
    </row>
    <row r="32" spans="2:12" ht="24.95" customHeight="1">
      <c r="B32" s="39">
        <v>40783</v>
      </c>
      <c r="C32" s="40" t="s">
        <v>10</v>
      </c>
      <c r="D32" s="25"/>
      <c r="E32" s="26"/>
      <c r="F32" s="27"/>
      <c r="G32" s="27"/>
      <c r="H32" s="27">
        <f t="shared" si="0"/>
        <v>0</v>
      </c>
      <c r="I32" s="28"/>
      <c r="J32" s="29">
        <f t="shared" si="1"/>
        <v>0</v>
      </c>
      <c r="K32" s="25" t="s">
        <v>15</v>
      </c>
      <c r="L32" s="30"/>
    </row>
    <row r="33" spans="2:12" ht="24.95" customHeight="1">
      <c r="B33" s="31">
        <v>40784</v>
      </c>
      <c r="C33" s="32" t="s">
        <v>4</v>
      </c>
      <c r="D33" s="33"/>
      <c r="E33" s="34"/>
      <c r="F33" s="35"/>
      <c r="G33" s="35"/>
      <c r="H33" s="35">
        <f t="shared" si="0"/>
        <v>0</v>
      </c>
      <c r="I33" s="36"/>
      <c r="J33" s="37">
        <f t="shared" si="1"/>
        <v>0</v>
      </c>
      <c r="K33" s="33" t="s">
        <v>15</v>
      </c>
      <c r="L33" s="38"/>
    </row>
    <row r="34" spans="2:12" ht="24.95" customHeight="1">
      <c r="B34" s="23">
        <v>40785</v>
      </c>
      <c r="C34" s="24" t="s">
        <v>5</v>
      </c>
      <c r="D34" s="25"/>
      <c r="E34" s="26"/>
      <c r="F34" s="27"/>
      <c r="G34" s="27"/>
      <c r="H34" s="27">
        <f t="shared" si="0"/>
        <v>0</v>
      </c>
      <c r="I34" s="28"/>
      <c r="J34" s="29">
        <f t="shared" si="1"/>
        <v>0</v>
      </c>
      <c r="K34" s="25" t="s">
        <v>15</v>
      </c>
      <c r="L34" s="30"/>
    </row>
    <row r="35" spans="2:12" ht="24.95" customHeight="1" thickBot="1">
      <c r="B35" s="43">
        <v>40786</v>
      </c>
      <c r="C35" s="44" t="s">
        <v>6</v>
      </c>
      <c r="D35" s="45"/>
      <c r="E35" s="46"/>
      <c r="F35" s="47"/>
      <c r="G35" s="47"/>
      <c r="H35" s="47">
        <f t="shared" si="0"/>
        <v>0</v>
      </c>
      <c r="I35" s="48"/>
      <c r="J35" s="49">
        <f t="shared" si="1"/>
        <v>0</v>
      </c>
      <c r="K35" s="45" t="s">
        <v>15</v>
      </c>
      <c r="L35" s="50"/>
    </row>
    <row r="36" spans="2:12" ht="24.95" customHeight="1" thickTop="1"/>
  </sheetData>
  <mergeCells count="1">
    <mergeCell ref="F2:G2"/>
  </mergeCells>
  <phoneticPr fontId="2"/>
  <conditionalFormatting sqref="B5:L35">
    <cfRule type="expression" dxfId="1" priority="1">
      <formula>MOD(ROW(),1)=1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zoomScaleNormal="100" workbookViewId="0">
      <selection activeCell="N2" sqref="N2"/>
    </sheetView>
  </sheetViews>
  <sheetFormatPr defaultColWidth="9" defaultRowHeight="24.95" customHeight="1"/>
  <cols>
    <col min="1" max="1" width="1.28515625" style="1" customWidth="1"/>
    <col min="2" max="2" width="6.5703125" style="1" customWidth="1"/>
    <col min="3" max="3" width="5.85546875" style="1" customWidth="1"/>
    <col min="4" max="4" width="17.85546875" style="1" customWidth="1"/>
    <col min="5" max="8" width="8.5703125" style="1" customWidth="1"/>
    <col min="9" max="12" width="10.5703125" style="1" customWidth="1"/>
    <col min="13" max="14" width="9" style="1"/>
    <col min="15" max="16" width="9" style="1" customWidth="1"/>
    <col min="17" max="16384" width="9" style="1"/>
  </cols>
  <sheetData>
    <row r="1" spans="2:12" ht="6.75" customHeight="1" thickBot="1"/>
    <row r="2" spans="2:12" ht="45.75" customHeight="1" thickTop="1" thickBot="1">
      <c r="B2" s="8"/>
      <c r="E2" s="4" t="s">
        <v>18</v>
      </c>
      <c r="F2" s="63">
        <f>SUM(J2,L2)</f>
        <v>36480</v>
      </c>
      <c r="G2" s="64"/>
      <c r="I2" s="4" t="s">
        <v>17</v>
      </c>
      <c r="J2" s="6">
        <f>SUM(J5:J34)</f>
        <v>34000</v>
      </c>
      <c r="K2" s="5" t="s">
        <v>16</v>
      </c>
      <c r="L2" s="7">
        <f>SUM(L5:L34)</f>
        <v>2480</v>
      </c>
    </row>
    <row r="3" spans="2:12" ht="8.25" customHeight="1" thickTop="1" thickBot="1">
      <c r="B3" s="2"/>
    </row>
    <row r="4" spans="2:12" s="3" customFormat="1" ht="41.25" customHeight="1" thickTop="1" thickBot="1">
      <c r="B4" s="9" t="s">
        <v>0</v>
      </c>
      <c r="C4" s="10" t="s">
        <v>1</v>
      </c>
      <c r="D4" s="11" t="s">
        <v>2</v>
      </c>
      <c r="E4" s="12" t="s">
        <v>19</v>
      </c>
      <c r="F4" s="13" t="s">
        <v>20</v>
      </c>
      <c r="G4" s="13" t="s">
        <v>21</v>
      </c>
      <c r="H4" s="13" t="s">
        <v>22</v>
      </c>
      <c r="I4" s="14" t="s">
        <v>3</v>
      </c>
      <c r="J4" s="51" t="s">
        <v>23</v>
      </c>
      <c r="K4" s="11" t="s">
        <v>12</v>
      </c>
      <c r="L4" s="52" t="s">
        <v>24</v>
      </c>
    </row>
    <row r="5" spans="2:12" ht="24.95" customHeight="1" thickTop="1">
      <c r="B5" s="15">
        <v>40787</v>
      </c>
      <c r="C5" s="16" t="s">
        <v>7</v>
      </c>
      <c r="D5" s="17" t="s">
        <v>13</v>
      </c>
      <c r="E5" s="18">
        <v>0.375</v>
      </c>
      <c r="F5" s="19">
        <v>0.75</v>
      </c>
      <c r="G5" s="19">
        <v>4.1666666666666664E-2</v>
      </c>
      <c r="H5" s="19">
        <f>SUM(F5-E5-G5)</f>
        <v>0.33333333333333331</v>
      </c>
      <c r="I5" s="20">
        <v>1000</v>
      </c>
      <c r="J5" s="21">
        <f>SUM(I5*(H5*24))</f>
        <v>8000</v>
      </c>
      <c r="K5" s="17" t="s">
        <v>14</v>
      </c>
      <c r="L5" s="22">
        <v>620</v>
      </c>
    </row>
    <row r="6" spans="2:12" ht="24.95" customHeight="1">
      <c r="B6" s="23">
        <v>40788</v>
      </c>
      <c r="C6" s="24" t="s">
        <v>8</v>
      </c>
      <c r="D6" s="25"/>
      <c r="E6" s="26"/>
      <c r="F6" s="27"/>
      <c r="G6" s="27"/>
      <c r="H6" s="27">
        <f t="shared" ref="H6:H34" si="0">SUM(F6-E6-G6)</f>
        <v>0</v>
      </c>
      <c r="I6" s="28"/>
      <c r="J6" s="29">
        <f t="shared" ref="J6:J34" si="1">SUM(I6*(H6*24))</f>
        <v>0</v>
      </c>
      <c r="K6" s="25" t="s">
        <v>15</v>
      </c>
      <c r="L6" s="30"/>
    </row>
    <row r="7" spans="2:12" ht="24.95" customHeight="1">
      <c r="B7" s="41">
        <v>40789</v>
      </c>
      <c r="C7" s="42" t="s">
        <v>9</v>
      </c>
      <c r="D7" s="33" t="s">
        <v>13</v>
      </c>
      <c r="E7" s="34">
        <v>0.35416666666666669</v>
      </c>
      <c r="F7" s="35">
        <v>0.72916666666666663</v>
      </c>
      <c r="G7" s="35">
        <v>4.1666666666666664E-2</v>
      </c>
      <c r="H7" s="35">
        <f t="shared" si="0"/>
        <v>0.33333333333333326</v>
      </c>
      <c r="I7" s="36">
        <v>1000</v>
      </c>
      <c r="J7" s="37">
        <f t="shared" si="1"/>
        <v>7999.9999999999982</v>
      </c>
      <c r="K7" s="33" t="s">
        <v>14</v>
      </c>
      <c r="L7" s="38">
        <v>620</v>
      </c>
    </row>
    <row r="8" spans="2:12" ht="24.95" customHeight="1">
      <c r="B8" s="39">
        <v>40790</v>
      </c>
      <c r="C8" s="40" t="s">
        <v>10</v>
      </c>
      <c r="D8" s="25" t="s">
        <v>13</v>
      </c>
      <c r="E8" s="26">
        <v>0.35416666666666669</v>
      </c>
      <c r="F8" s="27">
        <v>0.72916666666666663</v>
      </c>
      <c r="G8" s="27">
        <v>4.1666666666666664E-2</v>
      </c>
      <c r="H8" s="27">
        <f t="shared" si="0"/>
        <v>0.33333333333333326</v>
      </c>
      <c r="I8" s="28">
        <v>1000</v>
      </c>
      <c r="J8" s="29">
        <f t="shared" si="1"/>
        <v>7999.9999999999982</v>
      </c>
      <c r="K8" s="25" t="s">
        <v>14</v>
      </c>
      <c r="L8" s="30">
        <v>620</v>
      </c>
    </row>
    <row r="9" spans="2:12" ht="24.95" customHeight="1">
      <c r="B9" s="31">
        <v>40791</v>
      </c>
      <c r="C9" s="32" t="s">
        <v>4</v>
      </c>
      <c r="D9" s="33" t="s">
        <v>13</v>
      </c>
      <c r="E9" s="34">
        <v>0.35416666666666669</v>
      </c>
      <c r="F9" s="35">
        <v>0.8125</v>
      </c>
      <c r="G9" s="35">
        <v>4.1666666666666664E-2</v>
      </c>
      <c r="H9" s="35">
        <f t="shared" si="0"/>
        <v>0.41666666666666663</v>
      </c>
      <c r="I9" s="36">
        <v>1000</v>
      </c>
      <c r="J9" s="37">
        <f t="shared" si="1"/>
        <v>10000</v>
      </c>
      <c r="K9" s="33" t="s">
        <v>14</v>
      </c>
      <c r="L9" s="38">
        <v>620</v>
      </c>
    </row>
    <row r="10" spans="2:12" ht="24.95" customHeight="1">
      <c r="B10" s="23">
        <v>40792</v>
      </c>
      <c r="C10" s="24" t="s">
        <v>5</v>
      </c>
      <c r="D10" s="25"/>
      <c r="E10" s="26"/>
      <c r="F10" s="27"/>
      <c r="G10" s="27"/>
      <c r="H10" s="27">
        <f t="shared" si="0"/>
        <v>0</v>
      </c>
      <c r="I10" s="28"/>
      <c r="J10" s="29">
        <f t="shared" si="1"/>
        <v>0</v>
      </c>
      <c r="K10" s="25" t="s">
        <v>15</v>
      </c>
      <c r="L10" s="30"/>
    </row>
    <row r="11" spans="2:12" ht="24.95" customHeight="1">
      <c r="B11" s="31">
        <v>40793</v>
      </c>
      <c r="C11" s="32" t="s">
        <v>6</v>
      </c>
      <c r="D11" s="33"/>
      <c r="E11" s="34"/>
      <c r="F11" s="35"/>
      <c r="G11" s="35"/>
      <c r="H11" s="35">
        <f t="shared" si="0"/>
        <v>0</v>
      </c>
      <c r="I11" s="36"/>
      <c r="J11" s="37">
        <f t="shared" si="1"/>
        <v>0</v>
      </c>
      <c r="K11" s="33" t="s">
        <v>15</v>
      </c>
      <c r="L11" s="38"/>
    </row>
    <row r="12" spans="2:12" ht="24.95" customHeight="1">
      <c r="B12" s="23">
        <v>40794</v>
      </c>
      <c r="C12" s="24" t="s">
        <v>7</v>
      </c>
      <c r="D12" s="25"/>
      <c r="E12" s="26"/>
      <c r="F12" s="27"/>
      <c r="G12" s="27"/>
      <c r="H12" s="27">
        <f t="shared" si="0"/>
        <v>0</v>
      </c>
      <c r="I12" s="28"/>
      <c r="J12" s="29">
        <f t="shared" si="1"/>
        <v>0</v>
      </c>
      <c r="K12" s="25" t="s">
        <v>15</v>
      </c>
      <c r="L12" s="30"/>
    </row>
    <row r="13" spans="2:12" ht="24.95" customHeight="1">
      <c r="B13" s="31">
        <v>40795</v>
      </c>
      <c r="C13" s="32" t="s">
        <v>8</v>
      </c>
      <c r="D13" s="33"/>
      <c r="E13" s="34"/>
      <c r="F13" s="35"/>
      <c r="G13" s="35"/>
      <c r="H13" s="35">
        <f t="shared" si="0"/>
        <v>0</v>
      </c>
      <c r="I13" s="36"/>
      <c r="J13" s="37">
        <f t="shared" si="1"/>
        <v>0</v>
      </c>
      <c r="K13" s="33" t="s">
        <v>15</v>
      </c>
      <c r="L13" s="38"/>
    </row>
    <row r="14" spans="2:12" ht="24.95" customHeight="1">
      <c r="B14" s="39">
        <v>40796</v>
      </c>
      <c r="C14" s="40" t="s">
        <v>9</v>
      </c>
      <c r="D14" s="25"/>
      <c r="E14" s="26"/>
      <c r="F14" s="27"/>
      <c r="G14" s="27"/>
      <c r="H14" s="27">
        <f t="shared" si="0"/>
        <v>0</v>
      </c>
      <c r="I14" s="28"/>
      <c r="J14" s="29">
        <f t="shared" si="1"/>
        <v>0</v>
      </c>
      <c r="K14" s="25" t="s">
        <v>15</v>
      </c>
      <c r="L14" s="30"/>
    </row>
    <row r="15" spans="2:12" ht="24.95" customHeight="1">
      <c r="B15" s="41">
        <v>40797</v>
      </c>
      <c r="C15" s="42" t="s">
        <v>10</v>
      </c>
      <c r="D15" s="33"/>
      <c r="E15" s="34"/>
      <c r="F15" s="35"/>
      <c r="G15" s="35"/>
      <c r="H15" s="35">
        <f t="shared" si="0"/>
        <v>0</v>
      </c>
      <c r="I15" s="36"/>
      <c r="J15" s="37">
        <f t="shared" si="1"/>
        <v>0</v>
      </c>
      <c r="K15" s="33" t="s">
        <v>15</v>
      </c>
      <c r="L15" s="38"/>
    </row>
    <row r="16" spans="2:12" ht="24.95" customHeight="1">
      <c r="B16" s="23">
        <v>40798</v>
      </c>
      <c r="C16" s="24" t="s">
        <v>4</v>
      </c>
      <c r="D16" s="25"/>
      <c r="E16" s="26"/>
      <c r="F16" s="27"/>
      <c r="G16" s="27"/>
      <c r="H16" s="27">
        <f t="shared" si="0"/>
        <v>0</v>
      </c>
      <c r="I16" s="28"/>
      <c r="J16" s="29">
        <f t="shared" si="1"/>
        <v>0</v>
      </c>
      <c r="K16" s="25" t="s">
        <v>15</v>
      </c>
      <c r="L16" s="30"/>
    </row>
    <row r="17" spans="2:12" ht="24.95" customHeight="1">
      <c r="B17" s="31">
        <v>40799</v>
      </c>
      <c r="C17" s="32" t="s">
        <v>5</v>
      </c>
      <c r="D17" s="33"/>
      <c r="E17" s="34"/>
      <c r="F17" s="35"/>
      <c r="G17" s="35"/>
      <c r="H17" s="35">
        <f t="shared" si="0"/>
        <v>0</v>
      </c>
      <c r="I17" s="36"/>
      <c r="J17" s="37">
        <f t="shared" si="1"/>
        <v>0</v>
      </c>
      <c r="K17" s="33" t="s">
        <v>15</v>
      </c>
      <c r="L17" s="38"/>
    </row>
    <row r="18" spans="2:12" ht="24.95" customHeight="1">
      <c r="B18" s="23">
        <v>40800</v>
      </c>
      <c r="C18" s="24" t="s">
        <v>6</v>
      </c>
      <c r="D18" s="25"/>
      <c r="E18" s="26"/>
      <c r="F18" s="27"/>
      <c r="G18" s="27"/>
      <c r="H18" s="27">
        <f t="shared" si="0"/>
        <v>0</v>
      </c>
      <c r="I18" s="28"/>
      <c r="J18" s="29">
        <f t="shared" si="1"/>
        <v>0</v>
      </c>
      <c r="K18" s="25" t="s">
        <v>15</v>
      </c>
      <c r="L18" s="30"/>
    </row>
    <row r="19" spans="2:12" ht="24.95" customHeight="1">
      <c r="B19" s="31">
        <v>40801</v>
      </c>
      <c r="C19" s="32" t="s">
        <v>7</v>
      </c>
      <c r="D19" s="33"/>
      <c r="E19" s="34"/>
      <c r="F19" s="35"/>
      <c r="G19" s="35"/>
      <c r="H19" s="35">
        <f t="shared" si="0"/>
        <v>0</v>
      </c>
      <c r="I19" s="36"/>
      <c r="J19" s="37">
        <f t="shared" si="1"/>
        <v>0</v>
      </c>
      <c r="K19" s="33" t="s">
        <v>15</v>
      </c>
      <c r="L19" s="38"/>
    </row>
    <row r="20" spans="2:12" ht="24.95" customHeight="1">
      <c r="B20" s="23">
        <v>40802</v>
      </c>
      <c r="C20" s="24" t="s">
        <v>8</v>
      </c>
      <c r="D20" s="25"/>
      <c r="E20" s="26"/>
      <c r="F20" s="27"/>
      <c r="G20" s="27"/>
      <c r="H20" s="27">
        <f t="shared" si="0"/>
        <v>0</v>
      </c>
      <c r="I20" s="28"/>
      <c r="J20" s="29">
        <f t="shared" si="1"/>
        <v>0</v>
      </c>
      <c r="K20" s="25" t="s">
        <v>15</v>
      </c>
      <c r="L20" s="30"/>
    </row>
    <row r="21" spans="2:12" ht="24.95" customHeight="1">
      <c r="B21" s="41">
        <v>40803</v>
      </c>
      <c r="C21" s="42" t="s">
        <v>9</v>
      </c>
      <c r="D21" s="33"/>
      <c r="E21" s="34"/>
      <c r="F21" s="35"/>
      <c r="G21" s="35"/>
      <c r="H21" s="35">
        <f t="shared" si="0"/>
        <v>0</v>
      </c>
      <c r="I21" s="36"/>
      <c r="J21" s="37">
        <f t="shared" si="1"/>
        <v>0</v>
      </c>
      <c r="K21" s="33" t="s">
        <v>15</v>
      </c>
      <c r="L21" s="38"/>
    </row>
    <row r="22" spans="2:12" ht="24.95" customHeight="1">
      <c r="B22" s="39">
        <v>40804</v>
      </c>
      <c r="C22" s="40" t="s">
        <v>10</v>
      </c>
      <c r="D22" s="25"/>
      <c r="E22" s="26"/>
      <c r="F22" s="27"/>
      <c r="G22" s="27"/>
      <c r="H22" s="27">
        <f t="shared" si="0"/>
        <v>0</v>
      </c>
      <c r="I22" s="28"/>
      <c r="J22" s="29">
        <f t="shared" si="1"/>
        <v>0</v>
      </c>
      <c r="K22" s="25" t="s">
        <v>15</v>
      </c>
      <c r="L22" s="30"/>
    </row>
    <row r="23" spans="2:12" ht="24.95" customHeight="1">
      <c r="B23" s="41">
        <v>40805</v>
      </c>
      <c r="C23" s="42" t="s">
        <v>4</v>
      </c>
      <c r="D23" s="33"/>
      <c r="E23" s="34"/>
      <c r="F23" s="35"/>
      <c r="G23" s="35"/>
      <c r="H23" s="35">
        <f t="shared" si="0"/>
        <v>0</v>
      </c>
      <c r="I23" s="36"/>
      <c r="J23" s="37">
        <f t="shared" si="1"/>
        <v>0</v>
      </c>
      <c r="K23" s="33" t="s">
        <v>15</v>
      </c>
      <c r="L23" s="38"/>
    </row>
    <row r="24" spans="2:12" ht="24.95" customHeight="1">
      <c r="B24" s="23">
        <v>40806</v>
      </c>
      <c r="C24" s="24" t="s">
        <v>5</v>
      </c>
      <c r="D24" s="25"/>
      <c r="E24" s="26"/>
      <c r="F24" s="27"/>
      <c r="G24" s="27"/>
      <c r="H24" s="27">
        <f t="shared" si="0"/>
        <v>0</v>
      </c>
      <c r="I24" s="28"/>
      <c r="J24" s="29">
        <f t="shared" si="1"/>
        <v>0</v>
      </c>
      <c r="K24" s="25" t="s">
        <v>15</v>
      </c>
      <c r="L24" s="30"/>
    </row>
    <row r="25" spans="2:12" ht="24.95" customHeight="1">
      <c r="B25" s="31">
        <v>40807</v>
      </c>
      <c r="C25" s="32" t="s">
        <v>6</v>
      </c>
      <c r="D25" s="33"/>
      <c r="E25" s="34"/>
      <c r="F25" s="35"/>
      <c r="G25" s="35"/>
      <c r="H25" s="35">
        <f t="shared" si="0"/>
        <v>0</v>
      </c>
      <c r="I25" s="36"/>
      <c r="J25" s="37">
        <f t="shared" si="1"/>
        <v>0</v>
      </c>
      <c r="K25" s="33" t="s">
        <v>15</v>
      </c>
      <c r="L25" s="38"/>
    </row>
    <row r="26" spans="2:12" ht="24.95" customHeight="1">
      <c r="B26" s="23">
        <v>40808</v>
      </c>
      <c r="C26" s="24" t="s">
        <v>7</v>
      </c>
      <c r="D26" s="25"/>
      <c r="E26" s="26"/>
      <c r="F26" s="27"/>
      <c r="G26" s="27"/>
      <c r="H26" s="27">
        <f t="shared" si="0"/>
        <v>0</v>
      </c>
      <c r="I26" s="28"/>
      <c r="J26" s="29">
        <f t="shared" si="1"/>
        <v>0</v>
      </c>
      <c r="K26" s="25" t="s">
        <v>15</v>
      </c>
      <c r="L26" s="30"/>
    </row>
    <row r="27" spans="2:12" ht="24.95" customHeight="1">
      <c r="B27" s="41">
        <v>40809</v>
      </c>
      <c r="C27" s="42" t="s">
        <v>8</v>
      </c>
      <c r="D27" s="33"/>
      <c r="E27" s="34"/>
      <c r="F27" s="35"/>
      <c r="G27" s="35"/>
      <c r="H27" s="35">
        <f t="shared" si="0"/>
        <v>0</v>
      </c>
      <c r="I27" s="36"/>
      <c r="J27" s="37">
        <f t="shared" si="1"/>
        <v>0</v>
      </c>
      <c r="K27" s="33" t="s">
        <v>15</v>
      </c>
      <c r="L27" s="38"/>
    </row>
    <row r="28" spans="2:12" ht="24.95" customHeight="1">
      <c r="B28" s="39">
        <v>40810</v>
      </c>
      <c r="C28" s="40" t="s">
        <v>9</v>
      </c>
      <c r="D28" s="25"/>
      <c r="E28" s="26"/>
      <c r="F28" s="27"/>
      <c r="G28" s="27"/>
      <c r="H28" s="27">
        <f t="shared" si="0"/>
        <v>0</v>
      </c>
      <c r="I28" s="28"/>
      <c r="J28" s="29">
        <f t="shared" si="1"/>
        <v>0</v>
      </c>
      <c r="K28" s="25" t="s">
        <v>15</v>
      </c>
      <c r="L28" s="30"/>
    </row>
    <row r="29" spans="2:12" ht="24.95" customHeight="1">
      <c r="B29" s="41">
        <v>40811</v>
      </c>
      <c r="C29" s="42" t="s">
        <v>10</v>
      </c>
      <c r="D29" s="33"/>
      <c r="E29" s="34"/>
      <c r="F29" s="35"/>
      <c r="G29" s="35"/>
      <c r="H29" s="35">
        <f t="shared" si="0"/>
        <v>0</v>
      </c>
      <c r="I29" s="36"/>
      <c r="J29" s="37">
        <f t="shared" si="1"/>
        <v>0</v>
      </c>
      <c r="K29" s="33" t="s">
        <v>15</v>
      </c>
      <c r="L29" s="38"/>
    </row>
    <row r="30" spans="2:12" ht="24.95" customHeight="1">
      <c r="B30" s="23">
        <v>40812</v>
      </c>
      <c r="C30" s="24" t="s">
        <v>4</v>
      </c>
      <c r="D30" s="25"/>
      <c r="E30" s="26"/>
      <c r="F30" s="27"/>
      <c r="G30" s="27"/>
      <c r="H30" s="27">
        <f t="shared" si="0"/>
        <v>0</v>
      </c>
      <c r="I30" s="28"/>
      <c r="J30" s="29">
        <f t="shared" si="1"/>
        <v>0</v>
      </c>
      <c r="K30" s="25" t="s">
        <v>15</v>
      </c>
      <c r="L30" s="30"/>
    </row>
    <row r="31" spans="2:12" ht="24.95" customHeight="1">
      <c r="B31" s="31">
        <v>40813</v>
      </c>
      <c r="C31" s="32" t="s">
        <v>5</v>
      </c>
      <c r="D31" s="33"/>
      <c r="E31" s="34"/>
      <c r="F31" s="35"/>
      <c r="G31" s="35"/>
      <c r="H31" s="35">
        <f t="shared" si="0"/>
        <v>0</v>
      </c>
      <c r="I31" s="36"/>
      <c r="J31" s="37">
        <f t="shared" si="1"/>
        <v>0</v>
      </c>
      <c r="K31" s="33" t="s">
        <v>15</v>
      </c>
      <c r="L31" s="38"/>
    </row>
    <row r="32" spans="2:12" ht="24.95" customHeight="1">
      <c r="B32" s="23">
        <v>40814</v>
      </c>
      <c r="C32" s="24" t="s">
        <v>6</v>
      </c>
      <c r="D32" s="25"/>
      <c r="E32" s="26"/>
      <c r="F32" s="27"/>
      <c r="G32" s="27"/>
      <c r="H32" s="27">
        <f t="shared" si="0"/>
        <v>0</v>
      </c>
      <c r="I32" s="28"/>
      <c r="J32" s="29">
        <f t="shared" si="1"/>
        <v>0</v>
      </c>
      <c r="K32" s="25" t="s">
        <v>15</v>
      </c>
      <c r="L32" s="30"/>
    </row>
    <row r="33" spans="2:12" ht="24.95" customHeight="1">
      <c r="B33" s="31">
        <v>40815</v>
      </c>
      <c r="C33" s="32" t="s">
        <v>7</v>
      </c>
      <c r="D33" s="33"/>
      <c r="E33" s="34"/>
      <c r="F33" s="35"/>
      <c r="G33" s="35"/>
      <c r="H33" s="35">
        <f t="shared" si="0"/>
        <v>0</v>
      </c>
      <c r="I33" s="36"/>
      <c r="J33" s="37">
        <f t="shared" si="1"/>
        <v>0</v>
      </c>
      <c r="K33" s="33" t="s">
        <v>15</v>
      </c>
      <c r="L33" s="38"/>
    </row>
    <row r="34" spans="2:12" ht="24.95" customHeight="1" thickBot="1">
      <c r="B34" s="55">
        <v>40816</v>
      </c>
      <c r="C34" s="56" t="s">
        <v>8</v>
      </c>
      <c r="D34" s="57"/>
      <c r="E34" s="58"/>
      <c r="F34" s="59"/>
      <c r="G34" s="59"/>
      <c r="H34" s="59">
        <f t="shared" si="0"/>
        <v>0</v>
      </c>
      <c r="I34" s="60"/>
      <c r="J34" s="61">
        <f t="shared" si="1"/>
        <v>0</v>
      </c>
      <c r="K34" s="57" t="s">
        <v>15</v>
      </c>
      <c r="L34" s="62"/>
    </row>
    <row r="35" spans="2:12" ht="24.95" customHeight="1" thickTop="1"/>
  </sheetData>
  <mergeCells count="1">
    <mergeCell ref="F2:G2"/>
  </mergeCells>
  <phoneticPr fontId="2"/>
  <conditionalFormatting sqref="B5:L34">
    <cfRule type="expression" dxfId="0" priority="1">
      <formula>MOD(ROW(),1)=1</formula>
    </cfRule>
  </conditionalFormatting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SXHash xmlns="1119c2e5-8fb9-4d5f-baf1-202c530f2c34" xsi:nil="true"/>
    <IntlLangReviewDate xmlns="1119c2e5-8fb9-4d5f-baf1-202c530f2c34" xsi:nil="true"/>
    <PrimaryImageGen xmlns="1119c2e5-8fb9-4d5f-baf1-202c530f2c34">false</PrimaryImageGen>
    <TPInstallLocation xmlns="1119c2e5-8fb9-4d5f-baf1-202c530f2c34" xsi:nil="true"/>
    <IntlLangReview xmlns="1119c2e5-8fb9-4d5f-baf1-202c530f2c34" xsi:nil="true"/>
    <LocPublishedDependentAssetsLookup xmlns="1119c2e5-8fb9-4d5f-baf1-202c530f2c34" xsi:nil="true"/>
    <Manager xmlns="1119c2e5-8fb9-4d5f-baf1-202c530f2c34" xsi:nil="true"/>
    <NumericId xmlns="1119c2e5-8fb9-4d5f-baf1-202c530f2c34" xsi:nil="true"/>
    <OOCacheId xmlns="1119c2e5-8fb9-4d5f-baf1-202c530f2c34" xsi:nil="true"/>
    <AverageRating xmlns="1119c2e5-8fb9-4d5f-baf1-202c530f2c34" xsi:nil="true"/>
    <CSXUpdate xmlns="1119c2e5-8fb9-4d5f-baf1-202c530f2c34">false</CSXUpdate>
    <APDescription xmlns="1119c2e5-8fb9-4d5f-baf1-202c530f2c34" xsi:nil="true"/>
    <FeatureTagsTaxHTField0 xmlns="1119c2e5-8fb9-4d5f-baf1-202c530f2c34">
      <Terms xmlns="http://schemas.microsoft.com/office/infopath/2007/PartnerControls"/>
    </FeatureTagsTaxHTField0>
    <IntlLangReviewer xmlns="1119c2e5-8fb9-4d5f-baf1-202c530f2c34" xsi:nil="true"/>
    <OpenTemplate xmlns="1119c2e5-8fb9-4d5f-baf1-202c530f2c34">true</OpenTemplate>
    <TaxCatchAll xmlns="1119c2e5-8fb9-4d5f-baf1-202c530f2c34"/>
    <ApprovalLog xmlns="1119c2e5-8fb9-4d5f-baf1-202c530f2c34" xsi:nil="true"/>
    <TPComponent xmlns="1119c2e5-8fb9-4d5f-baf1-202c530f2c34" xsi:nil="true"/>
    <EditorialTags xmlns="1119c2e5-8fb9-4d5f-baf1-202c530f2c34" xsi:nil="true"/>
    <LastModifiedDateTime xmlns="1119c2e5-8fb9-4d5f-baf1-202c530f2c34" xsi:nil="true"/>
    <LegacyData xmlns="1119c2e5-8fb9-4d5f-baf1-202c530f2c34" xsi:nil="true"/>
    <TPLaunchHelpLink xmlns="1119c2e5-8fb9-4d5f-baf1-202c530f2c34" xsi:nil="true"/>
    <LocComments xmlns="1119c2e5-8fb9-4d5f-baf1-202c530f2c34" xsi:nil="true"/>
    <LocProcessedForMarketsLookup xmlns="1119c2e5-8fb9-4d5f-baf1-202c530f2c34" xsi:nil="true"/>
    <Milestone xmlns="1119c2e5-8fb9-4d5f-baf1-202c530f2c34">Beta 1</Milestone>
    <BusinessGroup xmlns="1119c2e5-8fb9-4d5f-baf1-202c530f2c34" xsi:nil="true"/>
    <Providers xmlns="1119c2e5-8fb9-4d5f-baf1-202c530f2c34" xsi:nil="true"/>
    <RecommendationsModifier xmlns="1119c2e5-8fb9-4d5f-baf1-202c530f2c34" xsi:nil="true"/>
    <SourceTitle xmlns="1119c2e5-8fb9-4d5f-baf1-202c530f2c34" xsi:nil="true"/>
    <HandoffToMSDN xmlns="1119c2e5-8fb9-4d5f-baf1-202c530f2c34" xsi:nil="true"/>
    <LocOverallHandbackStatusLookup xmlns="1119c2e5-8fb9-4d5f-baf1-202c530f2c34" xsi:nil="true"/>
    <DirectSourceMarket xmlns="1119c2e5-8fb9-4d5f-baf1-202c530f2c34" xsi:nil="true"/>
    <APEditor xmlns="1119c2e5-8fb9-4d5f-baf1-202c530f2c34">
      <UserInfo>
        <DisplayName/>
        <AccountId xsi:nil="true"/>
        <AccountType/>
      </UserInfo>
    </APEditor>
    <LocNewPublishedVersionLookup xmlns="1119c2e5-8fb9-4d5f-baf1-202c530f2c34" xsi:nil="true"/>
    <SubmitterId xmlns="1119c2e5-8fb9-4d5f-baf1-202c530f2c34" xsi:nil="true"/>
    <TemplateStatus xmlns="1119c2e5-8fb9-4d5f-baf1-202c530f2c34">Complete</TemplateStatus>
    <UAProjectedTotalWords xmlns="1119c2e5-8fb9-4d5f-baf1-202c530f2c34" xsi:nil="true"/>
    <Provider xmlns="1119c2e5-8fb9-4d5f-baf1-202c530f2c34" xsi:nil="true"/>
    <CSXSubmissionDate xmlns="1119c2e5-8fb9-4d5f-baf1-202c530f2c34" xsi:nil="true"/>
    <BlockPublish xmlns="1119c2e5-8fb9-4d5f-baf1-202c530f2c34" xsi:nil="true"/>
    <BugNumber xmlns="1119c2e5-8fb9-4d5f-baf1-202c530f2c34" xsi:nil="true"/>
    <TPLaunchHelpLinkType xmlns="1119c2e5-8fb9-4d5f-baf1-202c530f2c34">Template</TPLaunchHelpLinkType>
    <PublishStatusLookup xmlns="1119c2e5-8fb9-4d5f-baf1-202c530f2c34">
      <Value>452197</Value>
      <Value>502206</Value>
    </PublishStatusLookup>
    <ScenarioTagsTaxHTField0 xmlns="1119c2e5-8fb9-4d5f-baf1-202c530f2c34">
      <Terms xmlns="http://schemas.microsoft.com/office/infopath/2007/PartnerControls"/>
    </ScenarioTagsTaxHTField0>
    <TimesCloned xmlns="1119c2e5-8fb9-4d5f-baf1-202c530f2c34" xsi:nil="true"/>
    <IsDeleted xmlns="1119c2e5-8fb9-4d5f-baf1-202c530f2c34">false</IsDeleted>
    <OriginAsset xmlns="1119c2e5-8fb9-4d5f-baf1-202c530f2c34" xsi:nil="true"/>
    <UALocComments xmlns="1119c2e5-8fb9-4d5f-baf1-202c530f2c34" xsi:nil="true"/>
    <UALocRecommendation xmlns="1119c2e5-8fb9-4d5f-baf1-202c530f2c34">Localize</UALocRecommendation>
    <DSATActionTaken xmlns="1119c2e5-8fb9-4d5f-baf1-202c530f2c34" xsi:nil="true"/>
    <MachineTranslated xmlns="1119c2e5-8fb9-4d5f-baf1-202c530f2c34">false</MachineTranslated>
    <OutputCachingOn xmlns="1119c2e5-8fb9-4d5f-baf1-202c530f2c34">false</OutputCachingOn>
    <ParentAssetId xmlns="1119c2e5-8fb9-4d5f-baf1-202c530f2c34" xsi:nil="true"/>
    <APAuthor xmlns="1119c2e5-8fb9-4d5f-baf1-202c530f2c34">
      <UserInfo>
        <DisplayName>System Account</DisplayName>
        <AccountId>1073741823</AccountId>
        <AccountType/>
      </UserInfo>
    </APAuthor>
    <ClipArtFilename xmlns="1119c2e5-8fb9-4d5f-baf1-202c530f2c34" xsi:nil="true"/>
    <LocOverallLocStatusLookup xmlns="1119c2e5-8fb9-4d5f-baf1-202c530f2c34" xsi:nil="true"/>
    <LocOverallPreviewStatusLookup xmlns="1119c2e5-8fb9-4d5f-baf1-202c530f2c34" xsi:nil="true"/>
    <IntlLocPriority xmlns="1119c2e5-8fb9-4d5f-baf1-202c530f2c34" xsi:nil="true"/>
    <ApprovalStatus xmlns="1119c2e5-8fb9-4d5f-baf1-202c530f2c34">InProgress</ApprovalStatus>
    <LocManualTestRequired xmlns="1119c2e5-8fb9-4d5f-baf1-202c530f2c34" xsi:nil="true"/>
    <TPNamespace xmlns="1119c2e5-8fb9-4d5f-baf1-202c530f2c34" xsi:nil="true"/>
    <TemplateTemplateType xmlns="1119c2e5-8fb9-4d5f-baf1-202c530f2c34">Excel 2007 Default</TemplateTemplateType>
    <UANotes xmlns="1119c2e5-8fb9-4d5f-baf1-202c530f2c34" xsi:nil="true"/>
    <ThumbnailAssetId xmlns="1119c2e5-8fb9-4d5f-baf1-202c530f2c34" xsi:nil="true"/>
    <AssetId xmlns="1119c2e5-8fb9-4d5f-baf1-202c530f2c34">TP102773529</AssetId>
    <AssetType xmlns="1119c2e5-8fb9-4d5f-baf1-202c530f2c34" xsi:nil="true"/>
    <TPClientViewer xmlns="1119c2e5-8fb9-4d5f-baf1-202c530f2c34" xsi:nil="true"/>
    <TPFriendlyName xmlns="1119c2e5-8fb9-4d5f-baf1-202c530f2c34" xsi:nil="true"/>
    <PlannedPubDate xmlns="1119c2e5-8fb9-4d5f-baf1-202c530f2c34" xsi:nil="true"/>
    <PolicheckWords xmlns="1119c2e5-8fb9-4d5f-baf1-202c530f2c34" xsi:nil="true"/>
    <TPCommandLine xmlns="1119c2e5-8fb9-4d5f-baf1-202c530f2c34" xsi:nil="true"/>
    <LocOverallPublishStatusLookup xmlns="1119c2e5-8fb9-4d5f-baf1-202c530f2c34" xsi:nil="true"/>
    <LocPublishedLinkedAssetsLookup xmlns="1119c2e5-8fb9-4d5f-baf1-202c530f2c34" xsi:nil="true"/>
    <CrawlForDependencies xmlns="1119c2e5-8fb9-4d5f-baf1-202c530f2c34">false</CrawlForDependencies>
    <InternalTagsTaxHTField0 xmlns="1119c2e5-8fb9-4d5f-baf1-202c530f2c34">
      <Terms xmlns="http://schemas.microsoft.com/office/infopath/2007/PartnerControls"/>
    </InternalTagsTaxHTField0>
    <MarketSpecific xmlns="1119c2e5-8fb9-4d5f-baf1-202c530f2c34" xsi:nil="true"/>
    <LastHandOff xmlns="1119c2e5-8fb9-4d5f-baf1-202c530f2c34" xsi:nil="true"/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VoteCount xmlns="1119c2e5-8fb9-4d5f-baf1-202c530f2c34" xsi:nil="true"/>
    <ContentItem xmlns="1119c2e5-8fb9-4d5f-baf1-202c530f2c34" xsi:nil="true"/>
    <Markets xmlns="1119c2e5-8fb9-4d5f-baf1-202c530f2c34"/>
    <OriginalSourceMarket xmlns="1119c2e5-8fb9-4d5f-baf1-202c530f2c34" xsi:nil="true"/>
    <PublishTargets xmlns="1119c2e5-8fb9-4d5f-baf1-202c530f2c34">OfficeOnline</PublishTargets>
    <ShowIn xmlns="1119c2e5-8fb9-4d5f-baf1-202c530f2c34">Show everywhere</ShowIn>
    <UACurrentWords xmlns="1119c2e5-8fb9-4d5f-baf1-202c530f2c34" xsi:nil="true"/>
    <TPApplication xmlns="1119c2e5-8fb9-4d5f-baf1-202c530f2c34" xsi:nil="true"/>
    <AssetExpire xmlns="1119c2e5-8fb9-4d5f-baf1-202c530f2c34">2100-01-01T00:00:00+00:00</AssetExpire>
    <CampaignTagsTaxHTField0 xmlns="1119c2e5-8fb9-4d5f-baf1-202c530f2c34">
      <Terms xmlns="http://schemas.microsoft.com/office/infopath/2007/PartnerControls"/>
    </CampaignTagsTaxHTField0>
    <LocLastLocAttemptVersionLookup xmlns="1119c2e5-8fb9-4d5f-baf1-202c530f2c34">134427</LocLastLocAttemptVersionLookup>
    <LocLastLocAttemptVersionTypeLookup xmlns="1119c2e5-8fb9-4d5f-baf1-202c530f2c34" xsi:nil="true"/>
    <AssetStart xmlns="1119c2e5-8fb9-4d5f-baf1-202c530f2c34">2011-11-08T05:45:11+00:00</AssetStart>
    <TPExecutable xmlns="1119c2e5-8fb9-4d5f-baf1-202c530f2c34" xsi:nil="true"/>
    <FriendlyTitle xmlns="1119c2e5-8fb9-4d5f-baf1-202c530f2c34" xsi:nil="true"/>
    <LocRecommendedHandoff xmlns="1119c2e5-8fb9-4d5f-baf1-202c530f2c34" xsi:nil="true"/>
    <TPAppVersion xmlns="1119c2e5-8fb9-4d5f-baf1-202c530f2c34" xsi:nil="true"/>
    <AcquiredFrom xmlns="1119c2e5-8fb9-4d5f-baf1-202c530f2c34">Internal MS</AcquiredFrom>
    <IsSearchable xmlns="1119c2e5-8fb9-4d5f-baf1-202c530f2c34">true</IsSearchable>
    <CSXSubmissionMarket xmlns="1119c2e5-8fb9-4d5f-baf1-202c530f2c34" xsi:nil="true"/>
    <Downloads xmlns="1119c2e5-8fb9-4d5f-baf1-202c530f2c34">0</Downloads>
    <EditorialStatus xmlns="1119c2e5-8fb9-4d5f-baf1-202c530f2c34">Complete</EditorialStatus>
    <ArtSampleDocs xmlns="1119c2e5-8fb9-4d5f-baf1-202c530f2c34" xsi:nil="true"/>
    <TrustLevel xmlns="1119c2e5-8fb9-4d5f-baf1-202c530f2c34">1 Microsoft Managed Content</TrustLevel>
    <OriginalRelease xmlns="1119c2e5-8fb9-4d5f-baf1-202c530f2c34">14</OriginalRelease>
    <LocMarketGroupTiers2 xmlns="1119c2e5-8fb9-4d5f-baf1-202c530f2c3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0A76DA6-6D9F-48A6-AD07-8498D8BE0AAF}"/>
</file>

<file path=customXml/itemProps2.xml><?xml version="1.0" encoding="utf-8"?>
<ds:datastoreItem xmlns:ds="http://schemas.openxmlformats.org/officeDocument/2006/customXml" ds:itemID="{A9D3CFA5-491C-4021-9356-13B2E98F6316}"/>
</file>

<file path=customXml/itemProps3.xml><?xml version="1.0" encoding="utf-8"?>
<ds:datastoreItem xmlns:ds="http://schemas.openxmlformats.org/officeDocument/2006/customXml" ds:itemID="{21223720-7071-4FA7-8FCE-56412C8A24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7月</vt:lpstr>
      <vt:lpstr>8月</vt:lpstr>
      <vt:lpstr>9月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パートタイム勤務管理表</dc:title>
  <dc:creator/>
  <cp:lastModifiedBy/>
  <dcterms:created xsi:type="dcterms:W3CDTF">2011-10-18T08:37:10Z</dcterms:created>
  <dcterms:modified xsi:type="dcterms:W3CDTF">2012-05-25T12:16:51Z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Order">
    <vt:r8>12869500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