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codeName="ThisWorkbook"/>
  <mc:AlternateContent xmlns:mc="http://schemas.openxmlformats.org/markup-compatibility/2006">
    <mc:Choice Requires="x15">
      <x15ac:absPath xmlns:x15ac="http://schemas.microsoft.com/office/spreadsheetml/2010/11/ac" url="\\Deli\P2016\MSOFFICEUA\Templates\Templates_Gemini_G1\Phases\170413_AccessibilityQ4\03_from_Amanda\ITA\"/>
    </mc:Choice>
  </mc:AlternateContent>
  <bookViews>
    <workbookView xWindow="0" yWindow="0" windowWidth="28800" windowHeight="11550" tabRatio="735"/>
  </bookViews>
  <sheets>
    <sheet name="Calendario appunt. giornalieri" sheetId="2" r:id="rId1"/>
  </sheets>
  <definedNames>
    <definedName name="_xlnm._FilterDatabase" localSheetId="0" hidden="1">'Calendario appunt. giornalieri'!$B$3:$I$76</definedName>
    <definedName name="Incremento">TIME(0,IntervalloMinuti,0)</definedName>
    <definedName name="InizioPianificazione">'Calendario appunt. giornalieri'!$C$2</definedName>
    <definedName name="InizioSettimana">'Calendario appunt. giornalieri'!$G$2</definedName>
    <definedName name="IntervalloMinuti">--LEFT(TestoMinuti,2)</definedName>
    <definedName name="OraCorrente">TIME(HOUR(NOW()),MINUTE(NOW()),SECOND(NOW()))</definedName>
    <definedName name="OraFineCal">0.999</definedName>
    <definedName name="Ore">'Calendario appunt. giornalieri'!$B$4:$B$76</definedName>
    <definedName name="QuestaCol">'Calendario appunt. giornalieri'!#REF!:INDEX('Calendario appunt. giornalieri'!A:A,UltimaRiga,1)</definedName>
    <definedName name="QuestaRiga">'Calendario appunt. giornalieri'!$C1:$I1</definedName>
    <definedName name="QuestoGiorno">CHOOSE(WEEKDAY(TODAY()),1,2,3,4,5,6,7)</definedName>
    <definedName name="TestoMinuti">'Calendario appunt. giornalieri'!$E$2</definedName>
    <definedName name="_xlnm.Print_Titles" localSheetId="0">'Calendario appunt. giornalieri'!$3:$3</definedName>
    <definedName name="Titolo1">AppuntamentiGiornalieri[[#All],[Column1]]</definedName>
    <definedName name="UltimaRiga">MAX(MATCH(9.99E+307,'Calendario appunt. giornalieri'!$B:$B),MATCH(REPT("z",255),'Calendario appunt. giornalieri'!$B:$B))</definedName>
  </definedNames>
  <calcPr calcId="171027"/>
</workbook>
</file>

<file path=xl/calcChain.xml><?xml version="1.0" encoding="utf-8"?>
<calcChain xmlns="http://schemas.openxmlformats.org/spreadsheetml/2006/main">
  <c r="B4" i="2" l="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G2" i="2" l="1"/>
  <c r="I3" i="2" l="1"/>
  <c r="G3" i="2"/>
  <c r="E3" i="2"/>
  <c r="C3" i="2"/>
  <c r="H3" i="2"/>
  <c r="F3" i="2"/>
  <c r="D3" i="2"/>
</calcChain>
</file>

<file path=xl/sharedStrings.xml><?xml version="1.0" encoding="utf-8"?>
<sst xmlns="http://schemas.openxmlformats.org/spreadsheetml/2006/main" count="7" uniqueCount="7">
  <si>
    <t>CALENDARIO APPUNTAMENTI GIORNALIERI</t>
  </si>
  <si>
    <t xml:space="preserve">INIZIO PIANIFICAZIONE: </t>
  </si>
  <si>
    <t>ORA</t>
  </si>
  <si>
    <t xml:space="preserve">INTERVALLO DI TEMPO: </t>
  </si>
  <si>
    <t>15 MIN</t>
  </si>
  <si>
    <t>Colazione con Lucia</t>
  </si>
  <si>
    <t xml:space="preserve">DATA INIZIO SETTIMANA: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</si>
</sst>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aaa"/>
    <numFmt numFmtId="169" formatCode="h:mm;@"/>
  </numFmts>
  <fonts count="7" x14ac:knownFonts="1">
    <font>
      <sz val="11"/>
      <color theme="1" tint="0.34998626667073579"/>
      <name val="Segoe UI"/>
      <family val="2"/>
      <scheme val="minor"/>
    </font>
    <font>
      <b/>
      <sz val="26"/>
      <color theme="3"/>
      <name val="Segoe UI"/>
      <family val="2"/>
      <scheme val="major"/>
    </font>
    <font>
      <sz val="16"/>
      <color theme="3"/>
      <name val="Segoe UI"/>
      <family val="2"/>
      <scheme val="major"/>
    </font>
    <font>
      <sz val="11"/>
      <color theme="1" tint="0.34998626667073579"/>
      <name val="Segoe UI"/>
      <family val="2"/>
      <scheme val="minor"/>
    </font>
    <font>
      <b/>
      <sz val="11"/>
      <color theme="3"/>
      <name val="Segoe UI"/>
      <family val="2"/>
      <scheme val="major"/>
    </font>
    <font>
      <b/>
      <sz val="14"/>
      <color theme="0"/>
      <name val="Segoe UI"/>
      <family val="2"/>
      <scheme val="major"/>
    </font>
    <font>
      <b/>
      <sz val="16"/>
      <color theme="0"/>
      <name val="Segoe UI"/>
      <family val="2"/>
      <scheme val="major"/>
    </font>
  </fonts>
  <fills count="4">
    <fill>
      <patternFill patternType="none"/>
    </fill>
    <fill>
      <patternFill patternType="gray125"/>
    </fill>
    <fill>
      <patternFill patternType="solid">
        <fgColor theme="1"/>
        <bgColor indexed="64"/>
      </patternFill>
    </fill>
    <fill>
      <patternFill patternType="solid">
        <fgColor theme="6" tint="-0.24994659260841701"/>
        <bgColor indexed="64"/>
      </patternFill>
    </fill>
  </fills>
  <borders count="5">
    <border>
      <left/>
      <right/>
      <top/>
      <bottom/>
      <diagonal/>
    </border>
    <border>
      <left/>
      <right style="thin">
        <color theme="0"/>
      </right>
      <top style="thin">
        <color theme="0"/>
      </top>
      <bottom/>
      <diagonal/>
    </border>
    <border>
      <left style="thin">
        <color theme="0"/>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s>
  <cellStyleXfs count="13">
    <xf numFmtId="0" fontId="0" fillId="0" borderId="0">
      <alignment horizontal="center" vertical="center" wrapText="1"/>
    </xf>
    <xf numFmtId="0" fontId="4" fillId="0" borderId="0" applyNumberFormat="0" applyFill="0" applyBorder="0" applyProtection="0">
      <alignment horizontal="right" vertical="top"/>
    </xf>
    <xf numFmtId="168" fontId="6" fillId="3" borderId="4" applyProtection="0">
      <alignment horizontal="center" vertical="center"/>
    </xf>
    <xf numFmtId="169" fontId="2" fillId="0" borderId="0" applyFill="0" applyBorder="0">
      <alignment horizontal="left" vertical="center"/>
    </xf>
    <xf numFmtId="0" fontId="5" fillId="2" borderId="3" applyProtection="0">
      <alignment horizontal="center" vertical="center"/>
    </xf>
    <xf numFmtId="0" fontId="1" fillId="0" borderId="0" applyNumberFormat="0" applyFill="0" applyBorder="0" applyProtection="0">
      <alignment vertical="top"/>
    </xf>
    <xf numFmtId="167" fontId="3" fillId="0" borderId="0" applyFill="0" applyBorder="0" applyAlignment="0" applyProtection="0"/>
    <xf numFmtId="165" fontId="3" fillId="0" borderId="0" applyFill="0" applyBorder="0" applyAlignment="0" applyProtection="0"/>
    <xf numFmtId="166" fontId="3" fillId="0" borderId="0" applyFill="0" applyBorder="0" applyAlignment="0" applyProtection="0"/>
    <xf numFmtId="164" fontId="3" fillId="0" borderId="0" applyFill="0" applyBorder="0" applyAlignment="0" applyProtection="0"/>
    <xf numFmtId="9" fontId="3" fillId="0" borderId="0" applyFill="0" applyBorder="0" applyAlignment="0" applyProtection="0"/>
    <xf numFmtId="20" fontId="3" fillId="0" borderId="0" applyFont="0" applyFill="0" applyBorder="0" applyProtection="0">
      <alignment horizontal="right" vertical="center" indent="1"/>
      <protection locked="0"/>
    </xf>
    <xf numFmtId="14" fontId="2" fillId="0" borderId="0" applyFill="0" applyBorder="0">
      <alignment horizontal="left" vertical="center"/>
    </xf>
  </cellStyleXfs>
  <cellXfs count="13">
    <xf numFmtId="0" fontId="0" fillId="0" borderId="0" xfId="0">
      <alignment horizontal="center" vertical="center" wrapText="1"/>
    </xf>
    <xf numFmtId="168" fontId="6" fillId="3" borderId="4" xfId="2">
      <alignment horizontal="center" vertical="center"/>
    </xf>
    <xf numFmtId="0" fontId="0" fillId="0" borderId="0" xfId="0">
      <alignment horizontal="center" vertical="center" wrapText="1"/>
    </xf>
    <xf numFmtId="0" fontId="4" fillId="0" borderId="1" xfId="1" applyFill="1" applyBorder="1">
      <alignment horizontal="right" vertical="top"/>
    </xf>
    <xf numFmtId="0" fontId="4" fillId="0" borderId="2" xfId="1" applyFill="1" applyBorder="1">
      <alignment horizontal="right" vertical="top"/>
    </xf>
    <xf numFmtId="0" fontId="4" fillId="0" borderId="0" xfId="1">
      <alignment horizontal="right" vertical="top"/>
    </xf>
    <xf numFmtId="0" fontId="5" fillId="2" borderId="3" xfId="4">
      <alignment horizontal="center" vertical="center"/>
    </xf>
    <xf numFmtId="14" fontId="2" fillId="0" borderId="0" xfId="12">
      <alignment horizontal="left" vertical="center"/>
    </xf>
    <xf numFmtId="0" fontId="1" fillId="0" borderId="0" xfId="5" applyFill="1" applyBorder="1">
      <alignment vertical="top"/>
    </xf>
    <xf numFmtId="0" fontId="0" fillId="0" borderId="0" xfId="0" applyFill="1">
      <alignment horizontal="center" vertical="center" wrapText="1"/>
    </xf>
    <xf numFmtId="20" fontId="0" fillId="0" borderId="0" xfId="11" applyNumberFormat="1" applyFont="1" applyProtection="1">
      <alignment horizontal="right" vertical="center" indent="1"/>
    </xf>
    <xf numFmtId="169" fontId="2" fillId="0" borderId="0" xfId="3" applyNumberFormat="1" applyProtection="1">
      <alignment horizontal="left" vertical="center"/>
      <protection locked="0"/>
    </xf>
    <xf numFmtId="169" fontId="2" fillId="0" borderId="0" xfId="3" applyNumberFormat="1" applyProtection="1">
      <alignment horizontal="left" vertical="center"/>
    </xf>
  </cellXfs>
  <cellStyles count="13">
    <cellStyle name="Data" xfId="12"/>
    <cellStyle name="Migliaia" xfId="6" builtinId="3" customBuiltin="1"/>
    <cellStyle name="Migliaia [0]" xfId="7" builtinId="6" customBuiltin="1"/>
    <cellStyle name="Normale" xfId="0" builtinId="0" customBuiltin="1"/>
    <cellStyle name="Ora" xfId="11"/>
    <cellStyle name="Percentuale" xfId="10" builtinId="5" customBuiltin="1"/>
    <cellStyle name="Titolo" xfId="5" builtinId="15" customBuiltin="1"/>
    <cellStyle name="Titolo 1" xfId="1" builtinId="16" customBuiltin="1"/>
    <cellStyle name="Titolo 2" xfId="3" builtinId="17" customBuiltin="1"/>
    <cellStyle name="Titolo 3" xfId="4" builtinId="18" customBuiltin="1"/>
    <cellStyle name="Titolo 4" xfId="2" builtinId="19" customBuiltin="1"/>
    <cellStyle name="Valuta" xfId="8" builtinId="4" customBuiltin="1"/>
    <cellStyle name="Valuta [0]" xfId="9" builtinId="7" customBuiltin="1"/>
  </cellStyles>
  <dxfs count="29">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numFmt numFmtId="25" formatCode="hh:mm"/>
    </dxf>
    <dxf>
      <font>
        <b val="0"/>
        <i val="0"/>
        <strike val="0"/>
        <condense val="0"/>
        <extend val="0"/>
        <outline val="0"/>
        <shadow val="0"/>
        <u val="none"/>
        <vertAlign val="baseline"/>
        <sz val="9"/>
        <color theme="1" tint="0.34998626667073579"/>
        <name val="Segoe UI"/>
        <scheme val="minor"/>
      </font>
      <numFmt numFmtId="23" formatCode="h:mm\ AM/PM"/>
      <fill>
        <patternFill patternType="none">
          <fgColor indexed="64"/>
          <bgColor indexed="65"/>
        </patternFill>
      </fill>
      <alignment horizontal="right" vertical="center" textRotation="0" wrapText="0" indent="1" justifyLastLine="0" shrinkToFit="0" readingOrder="0"/>
      <border diagonalUp="0" diagonalDown="0" outline="0">
        <left/>
        <right style="thin">
          <color theme="0"/>
        </right>
        <top/>
        <bottom style="thin">
          <color theme="0"/>
        </bottom>
      </border>
    </dxf>
    <dxf>
      <border>
        <right style="thin">
          <color theme="4"/>
        </right>
        <top style="thin">
          <color theme="4"/>
        </top>
        <bottom style="thin">
          <color theme="4"/>
        </bottom>
        <vertical/>
        <horizontal/>
      </border>
    </dxf>
    <dxf>
      <border>
        <left style="thin">
          <color theme="4"/>
        </left>
        <top style="thin">
          <color theme="4"/>
        </top>
        <bottom style="thin">
          <color theme="4"/>
        </bottom>
        <vertical/>
        <horizontal/>
      </border>
    </dxf>
    <dxf>
      <font>
        <b/>
        <i val="0"/>
        <color theme="0"/>
      </font>
      <fill>
        <patternFill>
          <bgColor theme="4" tint="-0.499984740745262"/>
        </patternFill>
      </fill>
    </dxf>
    <dxf>
      <font>
        <color theme="3"/>
      </font>
      <border>
        <top style="thin">
          <color theme="4"/>
        </top>
        <bottom style="thin">
          <color theme="4"/>
        </bottom>
        <vertical/>
        <horizontal/>
      </border>
    </dxf>
    <dxf>
      <font>
        <color theme="0"/>
      </font>
      <fill>
        <patternFill>
          <bgColor theme="0"/>
        </patternFill>
      </fill>
      <border>
        <left/>
        <right/>
        <top/>
        <bottom/>
      </border>
    </dxf>
    <dxf>
      <fill>
        <patternFill>
          <bgColor theme="2"/>
        </patternFill>
      </fill>
    </dxf>
    <dxf>
      <fill>
        <patternFill>
          <bgColor theme="5" tint="0.79998168889431442"/>
        </patternFill>
      </fill>
    </dxf>
    <dxf>
      <border>
        <right style="thin">
          <color theme="4"/>
        </right>
        <top style="thin">
          <color theme="4"/>
        </top>
        <bottom style="thin">
          <color theme="4"/>
        </bottom>
        <vertical/>
        <horizontal/>
      </border>
    </dxf>
    <dxf>
      <border>
        <left style="thin">
          <color theme="4"/>
        </left>
        <top style="thin">
          <color theme="4"/>
        </top>
        <bottom style="thin">
          <color theme="4"/>
        </bottom>
        <vertical/>
        <horizontal/>
      </border>
    </dxf>
    <dxf>
      <font>
        <b/>
        <i val="0"/>
        <color theme="0"/>
      </font>
      <fill>
        <patternFill>
          <bgColor theme="4" tint="-0.499984740745262"/>
        </patternFill>
      </fill>
    </dxf>
    <dxf>
      <font>
        <b/>
        <i val="0"/>
        <color theme="0"/>
      </font>
      <fill>
        <patternFill>
          <bgColor theme="4"/>
        </patternFill>
      </fill>
      <border>
        <left/>
        <right/>
        <top/>
        <bottom/>
      </border>
    </dxf>
    <dxf>
      <font>
        <color theme="3"/>
      </font>
      <fill>
        <patternFill>
          <bgColor theme="4" tint="0.39994506668294322"/>
        </patternFill>
      </fill>
      <border>
        <left/>
        <right/>
        <top/>
        <bottom/>
        <vertical/>
        <horizontal/>
      </border>
    </dxf>
    <dxf>
      <font>
        <color theme="3"/>
      </font>
      <fill>
        <patternFill>
          <bgColor theme="4" tint="0.59996337778862885"/>
        </patternFill>
      </fill>
    </dxf>
    <dxf>
      <font>
        <b/>
        <i val="0"/>
        <color theme="0"/>
      </font>
      <fill>
        <patternFill>
          <bgColor theme="4"/>
        </patternFill>
      </fill>
    </dxf>
    <dxf>
      <font>
        <b/>
        <i val="0"/>
        <color theme="0"/>
      </font>
      <fill>
        <patternFill>
          <bgColor theme="5" tint="-0.24994659260841701"/>
        </patternFill>
      </fill>
      <border>
        <left style="thin">
          <color theme="0"/>
        </left>
        <right style="thin">
          <color theme="0"/>
        </right>
        <top style="thin">
          <color theme="0"/>
        </top>
        <bottom style="thin">
          <color theme="0"/>
        </bottom>
      </border>
    </dxf>
    <dxf>
      <font>
        <color theme="0"/>
      </font>
      <fill>
        <patternFill>
          <bgColor theme="4" tint="-0.499984740745262"/>
        </patternFill>
      </fill>
    </dxf>
    <dxf>
      <font>
        <color theme="3"/>
      </font>
      <border>
        <top style="thin">
          <color theme="4"/>
        </top>
        <bottom style="thin">
          <color theme="4"/>
        </bottom>
        <vertical/>
        <horizontal/>
      </border>
    </dxf>
    <dxf>
      <font>
        <color theme="1" tint="0.34998626667073579"/>
      </font>
      <fill>
        <patternFill patternType="solid">
          <fgColor theme="0" tint="-0.14996795556505021"/>
          <bgColor theme="2" tint="-9.9948118533890809E-2"/>
        </patternFill>
      </fill>
    </dxf>
    <dxf>
      <font>
        <b/>
        <i val="0"/>
        <color theme="3"/>
      </font>
      <border>
        <left/>
        <right/>
        <top style="thin">
          <color theme="0" tint="-0.34998626667073579"/>
        </top>
        <bottom style="thin">
          <color theme="0" tint="-0.34998626667073579"/>
        </bottom>
        <vertical style="thin">
          <color theme="0" tint="-0.34998626667073579"/>
        </vertical>
        <horizontal/>
      </border>
    </dxf>
    <dxf>
      <font>
        <strike val="0"/>
        <color theme="1" tint="0.34998626667073579"/>
      </font>
      <border>
        <left style="thin">
          <color theme="0"/>
        </left>
        <right/>
        <top style="thin">
          <color theme="0"/>
        </top>
        <bottom style="thin">
          <color theme="0"/>
        </bottom>
        <vertical style="thin">
          <color theme="0"/>
        </vertical>
        <horizontal style="thin">
          <color theme="0"/>
        </horizontal>
      </border>
    </dxf>
  </dxfs>
  <tableStyles count="1" defaultTableStyle="TableStyleMedium2" defaultPivotStyle="PivotStyleLight16">
    <tableStyle name="Calendario Appuntamenti Giornalieri" pivot="0" count="3">
      <tableStyleElement type="wholeTable" dxfId="28"/>
      <tableStyleElement type="headerRow" dxfId="27"/>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AppuntamentiGiornalieri" displayName="AppuntamentiGiornalieri" ref="B4:I64" headerRowCount="0" totalsRowShown="0">
  <tableColumns count="8">
    <tableColumn id="1" name="Column1" headerRowDxfId="8" dataDxfId="7">
      <calculatedColumnFormula>B3+Increment</calculatedColumnFormula>
    </tableColumn>
    <tableColumn id="2" name="Column2" headerRowDxfId="6"/>
    <tableColumn id="3" name="Column3" headerRowDxfId="5"/>
    <tableColumn id="4" name="Column4" headerRowDxfId="4"/>
    <tableColumn id="5" name="Column5" headerRowDxfId="3"/>
    <tableColumn id="6" name="Column6" headerRowDxfId="2"/>
    <tableColumn id="7" name="Column7" headerRowDxfId="1"/>
    <tableColumn id="8" name="Column8" headerRowDxfId="0"/>
  </tableColumns>
  <tableStyleInfo name="Calendario Appuntamenti Giornalieri" showFirstColumn="0" showLastColumn="0" showRowStripes="1" showColumnStripes="0"/>
  <extLst>
    <ext xmlns:x14="http://schemas.microsoft.com/office/spreadsheetml/2009/9/main" uri="{504A1905-F514-4f6f-8877-14C23A59335A}">
      <x14:table altTextSummary="Immettere un appuntamento per ogni giorno della settimana e l'intervallo di tempo selezionato in questa tabella"/>
    </ext>
  </extLst>
</table>
</file>

<file path=xl/theme/theme1.xml><?xml version="1.0" encoding="utf-8"?>
<a:theme xmlns:a="http://schemas.openxmlformats.org/drawingml/2006/main" name="Office Theme">
  <a:themeElements>
    <a:clrScheme name="Daily Appointment Calendar">
      <a:dk1>
        <a:sysClr val="windowText" lastClr="000000"/>
      </a:dk1>
      <a:lt1>
        <a:sysClr val="window" lastClr="FFFFFF"/>
      </a:lt1>
      <a:dk2>
        <a:srgbClr val="3F3F3F"/>
      </a:dk2>
      <a:lt2>
        <a:srgbClr val="F1EFED"/>
      </a:lt2>
      <a:accent1>
        <a:srgbClr val="9FC579"/>
      </a:accent1>
      <a:accent2>
        <a:srgbClr val="8D82BC"/>
      </a:accent2>
      <a:accent3>
        <a:srgbClr val="8E8F9A"/>
      </a:accent3>
      <a:accent4>
        <a:srgbClr val="FF8E5B"/>
      </a:accent4>
      <a:accent5>
        <a:srgbClr val="B16B8E"/>
      </a:accent5>
      <a:accent6>
        <a:srgbClr val="0B82F9"/>
      </a:accent6>
      <a:hlink>
        <a:srgbClr val="0B82F9"/>
      </a:hlink>
      <a:folHlink>
        <a:srgbClr val="B16B8E"/>
      </a:folHlink>
    </a:clrScheme>
    <a:fontScheme name="Daily Appointment Calendar">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I64"/>
  <sheetViews>
    <sheetView showGridLines="0" tabSelected="1" zoomScaleNormal="100" zoomScaleSheetLayoutView="100" workbookViewId="0"/>
  </sheetViews>
  <sheetFormatPr defaultRowHeight="69.95" customHeight="1" x14ac:dyDescent="0.3"/>
  <cols>
    <col min="1" max="1" width="2.625" style="2" customWidth="1"/>
    <col min="2" max="9" width="25.625" customWidth="1"/>
    <col min="10" max="10" width="2.625" customWidth="1"/>
  </cols>
  <sheetData>
    <row r="1" spans="2:9" ht="50.1" customHeight="1" x14ac:dyDescent="0.3">
      <c r="B1" s="8" t="s">
        <v>0</v>
      </c>
      <c r="C1" s="2"/>
      <c r="D1" s="2"/>
      <c r="E1" s="2"/>
      <c r="F1" s="2"/>
      <c r="G1" s="2"/>
      <c r="H1" s="2"/>
      <c r="I1" s="2"/>
    </row>
    <row r="2" spans="2:9" ht="45" customHeight="1" x14ac:dyDescent="0.3">
      <c r="B2" s="3" t="s">
        <v>1</v>
      </c>
      <c r="C2" s="11">
        <v>0.25</v>
      </c>
      <c r="D2" s="4" t="s">
        <v>3</v>
      </c>
      <c r="E2" s="12" t="s">
        <v>4</v>
      </c>
      <c r="F2" s="5" t="s">
        <v>6</v>
      </c>
      <c r="G2" s="7">
        <f ca="1">TODAY()</f>
        <v>42857</v>
      </c>
      <c r="H2" s="2"/>
      <c r="I2" s="2"/>
    </row>
    <row r="3" spans="2:9" ht="24.95" customHeight="1" x14ac:dyDescent="0.3">
      <c r="B3" s="6" t="s">
        <v>2</v>
      </c>
      <c r="C3" s="1">
        <f ca="1">WEEKDAY(InizioSettimana)</f>
        <v>3</v>
      </c>
      <c r="D3" s="1">
        <f ca="1">WEEKDAY(InizioSettimana+1,1)</f>
        <v>4</v>
      </c>
      <c r="E3" s="1">
        <f ca="1">WEEKDAY(InizioSettimana+2,1)</f>
        <v>5</v>
      </c>
      <c r="F3" s="1">
        <f ca="1">WEEKDAY(InizioSettimana+3,1)</f>
        <v>6</v>
      </c>
      <c r="G3" s="1">
        <f ca="1">WEEKDAY(InizioSettimana+4,1)</f>
        <v>7</v>
      </c>
      <c r="H3" s="1">
        <f ca="1">WEEKDAY(InizioSettimana+5,1)</f>
        <v>1</v>
      </c>
      <c r="I3" s="1">
        <f ca="1">WEEKDAY(InizioSettimana+6,1)</f>
        <v>2</v>
      </c>
    </row>
    <row r="4" spans="2:9" ht="69.95" customHeight="1" x14ac:dyDescent="0.3">
      <c r="B4" s="10">
        <f>InizioPianificazione</f>
        <v>0.25</v>
      </c>
      <c r="C4" s="2"/>
      <c r="D4" s="2"/>
      <c r="E4" s="2"/>
      <c r="F4" s="2"/>
      <c r="G4" s="2"/>
      <c r="H4" s="2"/>
      <c r="I4" s="2"/>
    </row>
    <row r="5" spans="2:9" ht="69.95" customHeight="1" x14ac:dyDescent="0.3">
      <c r="B5" s="10">
        <f t="shared" ref="B5:B36" si="0">B4+Incremento</f>
        <v>0.26041666666666669</v>
      </c>
      <c r="C5" s="2"/>
      <c r="D5" s="2"/>
      <c r="E5" s="2"/>
      <c r="F5" s="2"/>
      <c r="G5" s="2"/>
      <c r="H5" s="2"/>
      <c r="I5" s="2"/>
    </row>
    <row r="6" spans="2:9" ht="69.95" customHeight="1" x14ac:dyDescent="0.3">
      <c r="B6" s="10">
        <f t="shared" si="0"/>
        <v>0.27083333333333337</v>
      </c>
      <c r="C6" s="2"/>
      <c r="D6" s="2"/>
      <c r="E6" s="2" t="s">
        <v>5</v>
      </c>
      <c r="F6" s="2"/>
      <c r="G6" s="2"/>
      <c r="H6" s="2"/>
      <c r="I6" s="2"/>
    </row>
    <row r="7" spans="2:9" ht="69.95" customHeight="1" x14ac:dyDescent="0.3">
      <c r="B7" s="10">
        <f t="shared" si="0"/>
        <v>0.28125000000000006</v>
      </c>
      <c r="C7" s="2"/>
      <c r="D7" s="2"/>
      <c r="E7" s="2"/>
      <c r="F7" s="2"/>
      <c r="G7" s="2"/>
      <c r="H7" s="2"/>
      <c r="I7" s="2"/>
    </row>
    <row r="8" spans="2:9" ht="69.95" customHeight="1" x14ac:dyDescent="0.3">
      <c r="B8" s="10">
        <f t="shared" si="0"/>
        <v>0.29166666666666674</v>
      </c>
      <c r="C8" s="2"/>
      <c r="D8" s="2"/>
      <c r="E8" s="2"/>
      <c r="F8" s="2"/>
      <c r="G8" s="2"/>
      <c r="H8" s="2"/>
      <c r="I8" s="2"/>
    </row>
    <row r="9" spans="2:9" ht="69.95" customHeight="1" x14ac:dyDescent="0.3">
      <c r="B9" s="10">
        <f t="shared" si="0"/>
        <v>0.30208333333333343</v>
      </c>
      <c r="C9" s="2"/>
      <c r="D9" s="2"/>
      <c r="E9" s="2"/>
      <c r="F9" s="2"/>
      <c r="G9" s="2"/>
      <c r="H9" s="2"/>
      <c r="I9" s="2"/>
    </row>
    <row r="10" spans="2:9" ht="69.95" customHeight="1" x14ac:dyDescent="0.3">
      <c r="B10" s="10">
        <f t="shared" si="0"/>
        <v>0.31250000000000011</v>
      </c>
      <c r="C10" s="2"/>
      <c r="D10" s="2"/>
      <c r="E10" s="2"/>
      <c r="F10" s="2"/>
      <c r="G10" s="2"/>
      <c r="H10" s="2"/>
      <c r="I10" s="2"/>
    </row>
    <row r="11" spans="2:9" ht="69.95" customHeight="1" x14ac:dyDescent="0.3">
      <c r="B11" s="10">
        <f t="shared" si="0"/>
        <v>0.3229166666666668</v>
      </c>
      <c r="C11" s="2"/>
      <c r="D11" s="2"/>
      <c r="E11" s="2"/>
      <c r="F11" s="2"/>
      <c r="G11" s="2"/>
      <c r="H11" s="2"/>
      <c r="I11" s="2"/>
    </row>
    <row r="12" spans="2:9" ht="69.95" customHeight="1" x14ac:dyDescent="0.3">
      <c r="B12" s="10">
        <f t="shared" si="0"/>
        <v>0.33333333333333348</v>
      </c>
      <c r="C12" s="2"/>
      <c r="D12" s="2"/>
      <c r="E12" s="2"/>
      <c r="F12" s="2"/>
      <c r="G12" s="2"/>
      <c r="H12" s="2"/>
      <c r="I12" s="2"/>
    </row>
    <row r="13" spans="2:9" ht="69.95" customHeight="1" x14ac:dyDescent="0.3">
      <c r="B13" s="10">
        <f t="shared" si="0"/>
        <v>0.34375000000000017</v>
      </c>
      <c r="C13" s="2"/>
      <c r="D13" s="2"/>
      <c r="E13" s="2"/>
      <c r="F13" s="2"/>
      <c r="G13" s="2"/>
      <c r="H13" s="2"/>
      <c r="I13" s="2"/>
    </row>
    <row r="14" spans="2:9" ht="69.95" customHeight="1" x14ac:dyDescent="0.3">
      <c r="B14" s="10">
        <f t="shared" si="0"/>
        <v>0.35416666666666685</v>
      </c>
      <c r="C14" s="2"/>
      <c r="D14" s="2"/>
      <c r="E14" s="2"/>
      <c r="F14" s="2"/>
      <c r="G14" s="2"/>
      <c r="H14" s="2"/>
      <c r="I14" s="2"/>
    </row>
    <row r="15" spans="2:9" ht="69.95" customHeight="1" x14ac:dyDescent="0.3">
      <c r="B15" s="10">
        <f t="shared" si="0"/>
        <v>0.36458333333333354</v>
      </c>
      <c r="C15" s="2"/>
      <c r="D15" s="2"/>
      <c r="E15" s="2"/>
      <c r="F15" s="2"/>
      <c r="G15" s="2"/>
      <c r="H15" s="2"/>
      <c r="I15" s="2"/>
    </row>
    <row r="16" spans="2:9" ht="69.95" customHeight="1" x14ac:dyDescent="0.3">
      <c r="B16" s="10">
        <f t="shared" si="0"/>
        <v>0.37500000000000022</v>
      </c>
      <c r="C16" s="2"/>
      <c r="D16" s="2"/>
      <c r="E16" s="2"/>
      <c r="F16" s="2"/>
      <c r="G16" s="2"/>
      <c r="H16" s="2"/>
      <c r="I16" s="2"/>
    </row>
    <row r="17" spans="2:9" ht="69.95" customHeight="1" x14ac:dyDescent="0.3">
      <c r="B17" s="10">
        <f t="shared" si="0"/>
        <v>0.38541666666666691</v>
      </c>
      <c r="C17" s="2"/>
      <c r="D17" s="2"/>
      <c r="E17" s="2"/>
      <c r="F17" s="2"/>
      <c r="G17" s="2"/>
      <c r="H17" s="2"/>
      <c r="I17" s="2"/>
    </row>
    <row r="18" spans="2:9" ht="69.95" customHeight="1" x14ac:dyDescent="0.3">
      <c r="B18" s="10">
        <f t="shared" si="0"/>
        <v>0.39583333333333359</v>
      </c>
      <c r="C18" s="2"/>
      <c r="D18" s="2"/>
      <c r="E18" s="2"/>
      <c r="F18" s="2"/>
      <c r="G18" s="2"/>
      <c r="H18" s="2"/>
      <c r="I18" s="2"/>
    </row>
    <row r="19" spans="2:9" ht="69.95" customHeight="1" x14ac:dyDescent="0.3">
      <c r="B19" s="10">
        <f t="shared" si="0"/>
        <v>0.40625000000000028</v>
      </c>
      <c r="C19" s="2"/>
      <c r="D19" s="2"/>
      <c r="E19" s="2"/>
      <c r="F19" s="2"/>
      <c r="G19" s="2"/>
      <c r="H19" s="2"/>
      <c r="I19" s="2"/>
    </row>
    <row r="20" spans="2:9" ht="69.95" customHeight="1" x14ac:dyDescent="0.3">
      <c r="B20" s="10">
        <f t="shared" si="0"/>
        <v>0.41666666666666696</v>
      </c>
      <c r="C20" s="2"/>
      <c r="D20" s="2"/>
      <c r="E20" s="2"/>
      <c r="F20" s="2"/>
      <c r="G20" s="2"/>
      <c r="H20" s="2"/>
      <c r="I20" s="2"/>
    </row>
    <row r="21" spans="2:9" ht="69.95" customHeight="1" x14ac:dyDescent="0.3">
      <c r="B21" s="10">
        <f t="shared" si="0"/>
        <v>0.42708333333333365</v>
      </c>
      <c r="C21" s="2"/>
      <c r="D21" s="2"/>
      <c r="E21" s="2"/>
      <c r="F21" s="2"/>
      <c r="G21" s="2"/>
      <c r="H21" s="2"/>
      <c r="I21" s="2"/>
    </row>
    <row r="22" spans="2:9" ht="69.95" customHeight="1" x14ac:dyDescent="0.3">
      <c r="B22" s="10">
        <f t="shared" si="0"/>
        <v>0.43750000000000033</v>
      </c>
      <c r="C22" s="2"/>
      <c r="D22" s="2"/>
      <c r="E22" s="2"/>
      <c r="F22" s="2"/>
      <c r="G22" s="2"/>
      <c r="H22" s="2"/>
      <c r="I22" s="2"/>
    </row>
    <row r="23" spans="2:9" ht="69.95" customHeight="1" x14ac:dyDescent="0.3">
      <c r="B23" s="10">
        <f t="shared" si="0"/>
        <v>0.44791666666666702</v>
      </c>
      <c r="C23" s="2"/>
      <c r="D23" s="2"/>
      <c r="E23" s="2"/>
      <c r="F23" s="2"/>
      <c r="G23" s="2"/>
      <c r="H23" s="2"/>
      <c r="I23" s="2"/>
    </row>
    <row r="24" spans="2:9" ht="69.95" customHeight="1" x14ac:dyDescent="0.3">
      <c r="B24" s="10">
        <f t="shared" si="0"/>
        <v>0.4583333333333337</v>
      </c>
      <c r="C24" s="2"/>
      <c r="D24" s="2"/>
      <c r="E24" s="2"/>
      <c r="F24" s="2"/>
      <c r="G24" s="2"/>
      <c r="H24" s="2"/>
      <c r="I24" s="2"/>
    </row>
    <row r="25" spans="2:9" ht="69.95" customHeight="1" x14ac:dyDescent="0.3">
      <c r="B25" s="10">
        <f t="shared" si="0"/>
        <v>0.46875000000000039</v>
      </c>
      <c r="C25" s="2"/>
      <c r="D25" s="2"/>
      <c r="E25" s="2"/>
      <c r="F25" s="2"/>
      <c r="G25" s="2"/>
      <c r="H25" s="2"/>
      <c r="I25" s="2"/>
    </row>
    <row r="26" spans="2:9" ht="69.95" customHeight="1" x14ac:dyDescent="0.3">
      <c r="B26" s="10">
        <f t="shared" si="0"/>
        <v>0.47916666666666707</v>
      </c>
      <c r="C26" s="2"/>
      <c r="D26" s="2"/>
      <c r="E26" s="2"/>
      <c r="F26" s="2"/>
      <c r="G26" s="2"/>
      <c r="H26" s="2"/>
      <c r="I26" s="2"/>
    </row>
    <row r="27" spans="2:9" ht="69.95" customHeight="1" x14ac:dyDescent="0.3">
      <c r="B27" s="10">
        <f t="shared" si="0"/>
        <v>0.48958333333333376</v>
      </c>
      <c r="C27" s="2"/>
      <c r="D27" s="2"/>
      <c r="E27" s="2"/>
      <c r="F27" s="2"/>
      <c r="G27" s="2"/>
      <c r="H27" s="2"/>
      <c r="I27" s="2"/>
    </row>
    <row r="28" spans="2:9" ht="69.95" customHeight="1" x14ac:dyDescent="0.3">
      <c r="B28" s="10">
        <f t="shared" si="0"/>
        <v>0.50000000000000044</v>
      </c>
      <c r="C28" s="2"/>
      <c r="D28" s="2"/>
      <c r="E28" s="2"/>
      <c r="F28" s="2"/>
      <c r="G28" s="2"/>
      <c r="H28" s="2"/>
      <c r="I28" s="2"/>
    </row>
    <row r="29" spans="2:9" ht="69.95" customHeight="1" x14ac:dyDescent="0.3">
      <c r="B29" s="10">
        <f t="shared" si="0"/>
        <v>0.51041666666666707</v>
      </c>
      <c r="C29" s="2"/>
      <c r="D29" s="2"/>
      <c r="E29" s="2"/>
      <c r="F29" s="2"/>
      <c r="G29" s="2"/>
      <c r="H29" s="2"/>
      <c r="I29" s="2"/>
    </row>
    <row r="30" spans="2:9" ht="69.95" customHeight="1" x14ac:dyDescent="0.3">
      <c r="B30" s="10">
        <f t="shared" si="0"/>
        <v>0.5208333333333337</v>
      </c>
      <c r="C30" s="2"/>
      <c r="D30" s="2"/>
      <c r="E30" s="2"/>
      <c r="F30" s="2"/>
      <c r="G30" s="2"/>
      <c r="H30" s="2"/>
      <c r="I30" s="2"/>
    </row>
    <row r="31" spans="2:9" ht="69.95" customHeight="1" x14ac:dyDescent="0.3">
      <c r="B31" s="10">
        <f t="shared" si="0"/>
        <v>0.53125000000000033</v>
      </c>
      <c r="C31" s="2"/>
      <c r="D31" s="2"/>
      <c r="E31" s="2"/>
      <c r="F31" s="2"/>
      <c r="G31" s="2"/>
      <c r="H31" s="2"/>
      <c r="I31" s="2"/>
    </row>
    <row r="32" spans="2:9" ht="69.95" customHeight="1" x14ac:dyDescent="0.3">
      <c r="B32" s="10">
        <f t="shared" si="0"/>
        <v>0.54166666666666696</v>
      </c>
      <c r="C32" s="2"/>
      <c r="D32" s="2"/>
      <c r="E32" s="2"/>
      <c r="F32" s="2"/>
      <c r="G32" s="2"/>
      <c r="H32" s="2"/>
      <c r="I32" s="2"/>
    </row>
    <row r="33" spans="2:9" ht="69.95" customHeight="1" x14ac:dyDescent="0.3">
      <c r="B33" s="10">
        <f t="shared" si="0"/>
        <v>0.55208333333333359</v>
      </c>
      <c r="C33" s="2"/>
      <c r="D33" s="2"/>
      <c r="E33" s="2"/>
      <c r="F33" s="2"/>
      <c r="G33" s="2"/>
      <c r="H33" s="2"/>
      <c r="I33" s="2"/>
    </row>
    <row r="34" spans="2:9" ht="69.95" customHeight="1" x14ac:dyDescent="0.3">
      <c r="B34" s="10">
        <f t="shared" si="0"/>
        <v>0.56250000000000022</v>
      </c>
      <c r="C34" s="2"/>
      <c r="D34" s="2"/>
      <c r="E34" s="2"/>
      <c r="F34" s="2"/>
      <c r="G34" s="2"/>
      <c r="H34" s="2"/>
      <c r="I34" s="2"/>
    </row>
    <row r="35" spans="2:9" ht="69.95" customHeight="1" x14ac:dyDescent="0.3">
      <c r="B35" s="10">
        <f t="shared" si="0"/>
        <v>0.57291666666666685</v>
      </c>
      <c r="C35" s="2"/>
      <c r="D35" s="2"/>
      <c r="E35" s="2"/>
      <c r="F35" s="2"/>
      <c r="G35" s="2"/>
      <c r="H35" s="2"/>
      <c r="I35" s="2"/>
    </row>
    <row r="36" spans="2:9" ht="69.95" customHeight="1" x14ac:dyDescent="0.3">
      <c r="B36" s="10">
        <f t="shared" si="0"/>
        <v>0.58333333333333348</v>
      </c>
      <c r="C36" s="2"/>
      <c r="D36" s="2"/>
      <c r="E36" s="2"/>
      <c r="F36" s="2"/>
      <c r="G36" s="2"/>
      <c r="H36" s="2"/>
      <c r="I36" s="2"/>
    </row>
    <row r="37" spans="2:9" ht="69.95" customHeight="1" x14ac:dyDescent="0.3">
      <c r="B37" s="10">
        <f t="shared" ref="B37:B64" si="1">B36+Incremento</f>
        <v>0.59375000000000011</v>
      </c>
      <c r="C37" s="2"/>
      <c r="D37" s="2"/>
      <c r="E37" s="2"/>
      <c r="F37" s="2"/>
      <c r="G37" s="2"/>
      <c r="H37" s="2"/>
      <c r="I37" s="2"/>
    </row>
    <row r="38" spans="2:9" ht="69.95" customHeight="1" x14ac:dyDescent="0.3">
      <c r="B38" s="10">
        <f t="shared" si="1"/>
        <v>0.60416666666666674</v>
      </c>
      <c r="C38" s="2"/>
      <c r="D38" s="2"/>
      <c r="E38" s="2"/>
      <c r="F38" s="2"/>
      <c r="G38" s="2"/>
      <c r="H38" s="2"/>
      <c r="I38" s="2"/>
    </row>
    <row r="39" spans="2:9" ht="69.95" customHeight="1" x14ac:dyDescent="0.3">
      <c r="B39" s="10">
        <f t="shared" si="1"/>
        <v>0.61458333333333337</v>
      </c>
      <c r="C39" s="2"/>
      <c r="D39" s="2"/>
      <c r="E39" s="2"/>
      <c r="F39" s="2"/>
      <c r="G39" s="2"/>
      <c r="H39" s="2"/>
      <c r="I39" s="2"/>
    </row>
    <row r="40" spans="2:9" ht="69.95" customHeight="1" x14ac:dyDescent="0.3">
      <c r="B40" s="10">
        <f t="shared" si="1"/>
        <v>0.625</v>
      </c>
      <c r="C40" s="9"/>
      <c r="D40" s="9"/>
      <c r="E40" s="9"/>
      <c r="F40" s="9"/>
      <c r="G40" s="9"/>
      <c r="H40" s="9"/>
      <c r="I40" s="9"/>
    </row>
    <row r="41" spans="2:9" ht="69.95" customHeight="1" x14ac:dyDescent="0.3">
      <c r="B41" s="10">
        <f t="shared" si="1"/>
        <v>0.63541666666666663</v>
      </c>
      <c r="C41" s="9"/>
      <c r="D41" s="9"/>
      <c r="E41" s="9"/>
      <c r="F41" s="9"/>
      <c r="G41" s="9"/>
      <c r="H41" s="9"/>
      <c r="I41" s="9"/>
    </row>
    <row r="42" spans="2:9" ht="69.95" customHeight="1" x14ac:dyDescent="0.3">
      <c r="B42" s="10">
        <f t="shared" si="1"/>
        <v>0.64583333333333326</v>
      </c>
      <c r="C42" s="9"/>
      <c r="D42" s="9"/>
      <c r="E42" s="9"/>
      <c r="F42" s="9"/>
      <c r="G42" s="9"/>
      <c r="H42" s="9"/>
      <c r="I42" s="9"/>
    </row>
    <row r="43" spans="2:9" ht="69.95" customHeight="1" x14ac:dyDescent="0.3">
      <c r="B43" s="10">
        <f t="shared" si="1"/>
        <v>0.65624999999999989</v>
      </c>
      <c r="C43" s="9"/>
      <c r="D43" s="9"/>
      <c r="E43" s="9"/>
      <c r="F43" s="9"/>
      <c r="G43" s="9"/>
      <c r="H43" s="9"/>
      <c r="I43" s="9"/>
    </row>
    <row r="44" spans="2:9" ht="69.95" customHeight="1" x14ac:dyDescent="0.3">
      <c r="B44" s="10">
        <f t="shared" si="1"/>
        <v>0.66666666666666652</v>
      </c>
      <c r="C44" s="9"/>
      <c r="D44" s="9"/>
      <c r="E44" s="9"/>
      <c r="F44" s="9"/>
      <c r="G44" s="9"/>
      <c r="H44" s="9"/>
      <c r="I44" s="9"/>
    </row>
    <row r="45" spans="2:9" ht="69.95" customHeight="1" x14ac:dyDescent="0.3">
      <c r="B45" s="10">
        <f t="shared" si="1"/>
        <v>0.67708333333333315</v>
      </c>
      <c r="C45" s="9"/>
      <c r="D45" s="9"/>
      <c r="E45" s="9"/>
      <c r="F45" s="9"/>
      <c r="G45" s="9"/>
      <c r="H45" s="9"/>
      <c r="I45" s="9"/>
    </row>
    <row r="46" spans="2:9" ht="69.95" customHeight="1" x14ac:dyDescent="0.3">
      <c r="B46" s="10">
        <f t="shared" si="1"/>
        <v>0.68749999999999978</v>
      </c>
      <c r="C46" s="9"/>
      <c r="D46" s="9"/>
      <c r="E46" s="9"/>
      <c r="F46" s="9"/>
      <c r="G46" s="9"/>
      <c r="H46" s="9"/>
      <c r="I46" s="9"/>
    </row>
    <row r="47" spans="2:9" ht="69.95" customHeight="1" x14ac:dyDescent="0.3">
      <c r="B47" s="10">
        <f t="shared" si="1"/>
        <v>0.69791666666666641</v>
      </c>
      <c r="C47" s="9"/>
      <c r="D47" s="9"/>
      <c r="E47" s="9"/>
      <c r="F47" s="9"/>
      <c r="G47" s="9"/>
      <c r="H47" s="9"/>
      <c r="I47" s="9"/>
    </row>
    <row r="48" spans="2:9" ht="69.95" customHeight="1" x14ac:dyDescent="0.3">
      <c r="B48" s="10">
        <f t="shared" si="1"/>
        <v>0.70833333333333304</v>
      </c>
      <c r="C48" s="9"/>
      <c r="D48" s="9"/>
      <c r="E48" s="9"/>
      <c r="F48" s="9"/>
      <c r="G48" s="9"/>
      <c r="H48" s="9"/>
      <c r="I48" s="9"/>
    </row>
    <row r="49" spans="2:9" ht="69.95" customHeight="1" x14ac:dyDescent="0.3">
      <c r="B49" s="10">
        <f t="shared" si="1"/>
        <v>0.71874999999999967</v>
      </c>
      <c r="C49" s="9"/>
      <c r="D49" s="9"/>
      <c r="E49" s="9"/>
      <c r="F49" s="9"/>
      <c r="G49" s="9"/>
      <c r="H49" s="9"/>
      <c r="I49" s="9"/>
    </row>
    <row r="50" spans="2:9" ht="69.95" customHeight="1" x14ac:dyDescent="0.3">
      <c r="B50" s="10">
        <f t="shared" si="1"/>
        <v>0.7291666666666663</v>
      </c>
      <c r="C50" s="9"/>
      <c r="D50" s="9"/>
      <c r="E50" s="9"/>
      <c r="F50" s="9"/>
      <c r="G50" s="9"/>
      <c r="H50" s="9"/>
      <c r="I50" s="9"/>
    </row>
    <row r="51" spans="2:9" ht="69.95" customHeight="1" x14ac:dyDescent="0.3">
      <c r="B51" s="10">
        <f t="shared" si="1"/>
        <v>0.73958333333333293</v>
      </c>
      <c r="C51" s="9"/>
      <c r="D51" s="9"/>
      <c r="E51" s="9"/>
      <c r="F51" s="9"/>
      <c r="G51" s="9"/>
      <c r="H51" s="9"/>
      <c r="I51" s="9"/>
    </row>
    <row r="52" spans="2:9" ht="69.95" customHeight="1" x14ac:dyDescent="0.3">
      <c r="B52" s="10">
        <f t="shared" si="1"/>
        <v>0.74999999999999956</v>
      </c>
      <c r="C52" s="9"/>
      <c r="D52" s="9"/>
      <c r="E52" s="9"/>
      <c r="F52" s="9"/>
      <c r="G52" s="9"/>
      <c r="H52" s="9"/>
      <c r="I52" s="9"/>
    </row>
    <row r="53" spans="2:9" ht="69.95" customHeight="1" x14ac:dyDescent="0.3">
      <c r="B53" s="10">
        <f t="shared" si="1"/>
        <v>0.76041666666666619</v>
      </c>
      <c r="C53" s="9"/>
      <c r="D53" s="9"/>
      <c r="E53" s="9"/>
      <c r="F53" s="9"/>
      <c r="G53" s="9"/>
      <c r="H53" s="9"/>
      <c r="I53" s="9"/>
    </row>
    <row r="54" spans="2:9" ht="69.95" customHeight="1" x14ac:dyDescent="0.3">
      <c r="B54" s="10">
        <f t="shared" si="1"/>
        <v>0.77083333333333282</v>
      </c>
      <c r="C54" s="9"/>
      <c r="D54" s="9"/>
      <c r="E54" s="9"/>
      <c r="F54" s="9"/>
      <c r="G54" s="9"/>
      <c r="H54" s="9"/>
      <c r="I54" s="9"/>
    </row>
    <row r="55" spans="2:9" ht="69.95" customHeight="1" x14ac:dyDescent="0.3">
      <c r="B55" s="10">
        <f t="shared" si="1"/>
        <v>0.78124999999999944</v>
      </c>
      <c r="C55" s="9"/>
      <c r="D55" s="9"/>
      <c r="E55" s="9"/>
      <c r="F55" s="9"/>
      <c r="G55" s="9"/>
      <c r="H55" s="9"/>
      <c r="I55" s="9"/>
    </row>
    <row r="56" spans="2:9" ht="69.95" customHeight="1" x14ac:dyDescent="0.3">
      <c r="B56" s="10">
        <f t="shared" si="1"/>
        <v>0.79166666666666607</v>
      </c>
      <c r="C56" s="9"/>
      <c r="D56" s="9"/>
      <c r="E56" s="9"/>
      <c r="F56" s="9"/>
      <c r="G56" s="9"/>
      <c r="H56" s="9"/>
      <c r="I56" s="9"/>
    </row>
    <row r="57" spans="2:9" ht="69.95" customHeight="1" x14ac:dyDescent="0.3">
      <c r="B57" s="10">
        <f t="shared" si="1"/>
        <v>0.8020833333333327</v>
      </c>
      <c r="C57" s="9"/>
      <c r="D57" s="9"/>
      <c r="E57" s="9"/>
      <c r="F57" s="9"/>
      <c r="G57" s="9"/>
      <c r="H57" s="9"/>
      <c r="I57" s="9"/>
    </row>
    <row r="58" spans="2:9" ht="69.95" customHeight="1" x14ac:dyDescent="0.3">
      <c r="B58" s="10">
        <f t="shared" si="1"/>
        <v>0.81249999999999933</v>
      </c>
      <c r="C58" s="9"/>
      <c r="D58" s="9"/>
      <c r="E58" s="9"/>
      <c r="F58" s="9"/>
      <c r="G58" s="9"/>
      <c r="H58" s="9"/>
      <c r="I58" s="9"/>
    </row>
    <row r="59" spans="2:9" ht="69.95" customHeight="1" x14ac:dyDescent="0.3">
      <c r="B59" s="10">
        <f t="shared" si="1"/>
        <v>0.82291666666666596</v>
      </c>
      <c r="C59" s="9"/>
      <c r="D59" s="9"/>
      <c r="E59" s="9"/>
      <c r="F59" s="9"/>
      <c r="G59" s="9"/>
      <c r="H59" s="9"/>
      <c r="I59" s="9"/>
    </row>
    <row r="60" spans="2:9" ht="69.95" customHeight="1" x14ac:dyDescent="0.3">
      <c r="B60" s="10">
        <f t="shared" si="1"/>
        <v>0.83333333333333259</v>
      </c>
      <c r="C60" s="9"/>
      <c r="D60" s="9"/>
      <c r="E60" s="9"/>
      <c r="F60" s="9"/>
      <c r="G60" s="9"/>
      <c r="H60" s="9"/>
      <c r="I60" s="9"/>
    </row>
    <row r="61" spans="2:9" ht="69.95" customHeight="1" x14ac:dyDescent="0.3">
      <c r="B61" s="10">
        <f t="shared" si="1"/>
        <v>0.84374999999999922</v>
      </c>
      <c r="C61" s="9"/>
      <c r="D61" s="9"/>
      <c r="E61" s="9"/>
      <c r="F61" s="9"/>
      <c r="G61" s="9"/>
      <c r="H61" s="9"/>
      <c r="I61" s="9"/>
    </row>
    <row r="62" spans="2:9" ht="69.95" customHeight="1" x14ac:dyDescent="0.3">
      <c r="B62" s="10">
        <f t="shared" si="1"/>
        <v>0.85416666666666585</v>
      </c>
      <c r="C62" s="9"/>
      <c r="D62" s="9"/>
      <c r="E62" s="9"/>
      <c r="F62" s="9"/>
      <c r="G62" s="9"/>
      <c r="H62" s="9"/>
      <c r="I62" s="9"/>
    </row>
    <row r="63" spans="2:9" ht="69.95" customHeight="1" x14ac:dyDescent="0.3">
      <c r="B63" s="10">
        <f t="shared" si="1"/>
        <v>0.86458333333333248</v>
      </c>
      <c r="C63" s="9"/>
      <c r="D63" s="9"/>
      <c r="E63" s="9"/>
      <c r="F63" s="9"/>
      <c r="G63" s="9"/>
      <c r="H63" s="9"/>
      <c r="I63" s="9"/>
    </row>
    <row r="64" spans="2:9" ht="69.95" customHeight="1" x14ac:dyDescent="0.3">
      <c r="B64" s="10">
        <f t="shared" si="1"/>
        <v>0.87499999999999911</v>
      </c>
      <c r="C64" s="9"/>
      <c r="D64" s="9"/>
      <c r="E64" s="9"/>
      <c r="F64" s="9"/>
      <c r="G64" s="9"/>
      <c r="H64" s="9"/>
      <c r="I64" s="9"/>
    </row>
  </sheetData>
  <sheetProtection selectLockedCells="1"/>
  <conditionalFormatting sqref="B4:I38">
    <cfRule type="expression" dxfId="25" priority="54">
      <formula>($B4&lt;=OraCorrente)*($B5&gt;=OraCorrente)</formula>
    </cfRule>
  </conditionalFormatting>
  <conditionalFormatting sqref="C3:I3">
    <cfRule type="expression" dxfId="24" priority="99">
      <formula>(C3=QuestoGiorno)*($B4&lt;0.999)</formula>
    </cfRule>
  </conditionalFormatting>
  <conditionalFormatting sqref="C4:I64">
    <cfRule type="expression" dxfId="23" priority="14" stopIfTrue="1">
      <formula>C4&lt;&gt;""</formula>
    </cfRule>
    <cfRule type="expression" dxfId="22" priority="55" stopIfTrue="1">
      <formula>AND(C4&lt;&gt;"",C$3=QuestoGiorno)</formula>
    </cfRule>
  </conditionalFormatting>
  <conditionalFormatting sqref="C4:I64">
    <cfRule type="expression" dxfId="21" priority="59">
      <formula>(C$3=QuestoGiorno)*($B4&lt;OraFineCal)</formula>
    </cfRule>
    <cfRule type="expression" dxfId="20" priority="64">
      <formula>(C4=C3)*(C$3=QuestoGiorno)*(C4&lt;&gt;0)*($B4&lt;0.875)</formula>
    </cfRule>
    <cfRule type="expression" dxfId="19" priority="101">
      <formula>(C$3=QuestoGiorno)*(C4&lt;&gt;0)*($B4&lt;OraFineCal)</formula>
    </cfRule>
  </conditionalFormatting>
  <conditionalFormatting sqref="B4:B38">
    <cfRule type="expression" dxfId="18" priority="18">
      <formula>($B4&lt;=OraCorrente)*($B5&gt;=OraCorrente)</formula>
    </cfRule>
    <cfRule type="expression" dxfId="17" priority="53">
      <formula>($B4&lt;=OraCorrente)*($B5&gt;=OraCorrente)</formula>
    </cfRule>
  </conditionalFormatting>
  <conditionalFormatting sqref="I4:I38">
    <cfRule type="expression" dxfId="16" priority="19">
      <formula>($B4&lt;=OraCorrente)*($B5&gt;=OraCorrente)</formula>
    </cfRule>
  </conditionalFormatting>
  <conditionalFormatting sqref="B4:I64">
    <cfRule type="expression" dxfId="15" priority="92">
      <formula>AND($B4&lt;OraFineCal,MOD(ROW(),2)=0)</formula>
    </cfRule>
    <cfRule type="expression" dxfId="14" priority="94">
      <formula>AND($B4&lt;OraFineCal,MOD(ROW(),2)=1)</formula>
    </cfRule>
  </conditionalFormatting>
  <conditionalFormatting sqref="B4:I604">
    <cfRule type="expression" dxfId="13" priority="13" stopIfTrue="1">
      <formula>$B4&gt;OraFineCal</formula>
    </cfRule>
  </conditionalFormatting>
  <conditionalFormatting sqref="B39:I64">
    <cfRule type="expression" dxfId="12" priority="399">
      <formula>($B39&lt;=OraCorrente)*($B65&gt;=OraCorrente)</formula>
    </cfRule>
  </conditionalFormatting>
  <conditionalFormatting sqref="B39:B64">
    <cfRule type="expression" dxfId="11" priority="400">
      <formula>($B39&lt;=OraCorrente)*($B65&gt;=OraCorrente)</formula>
    </cfRule>
    <cfRule type="expression" dxfId="10" priority="401">
      <formula>($B39&lt;=OraCorrente)*($B65&gt;=OraCorrente)</formula>
    </cfRule>
  </conditionalFormatting>
  <conditionalFormatting sqref="I39:I64">
    <cfRule type="expression" dxfId="9" priority="402">
      <formula>($B39&lt;=OraCorrente)*($B65&gt;=OraCorrente)</formula>
    </cfRule>
  </conditionalFormatting>
  <dataValidations xWindow="39" yWindow="332" count="10">
    <dataValidation type="list" allowBlank="1" showInputMessage="1" showErrorMessage="1" error="Selezionare un'ora nell'elenco. Selezionare ANNULLA, quindi premere ALT+freccia GIÙ per scegliere una voce dell'elenco a discesa" prompt="Selezionare l'ora di inizio pianificazione in questa cella. Premere ALT+freccia GIÙ per aprire l'elenco a discesa e quindi INVIO per effettuare una selezione" sqref="C2">
      <formula1>"6:00,7:00,8:00,9:00,10:00,11:00,12:00,13:00,14:00,15:00,16:00,17:00"</formula1>
    </dataValidation>
    <dataValidation type="list" allowBlank="1" showInputMessage="1" showErrorMessage="1" error="Selezionare un intervallo di tempo nell'elenco. Selezionare ANNULLA, quindi premere ALT+freccia GIÙ per scegliere una voce dell'elenco a discesa" prompt="Selezionare l'intervallo di tempo in questa cella. Premere ALT+freccia GIÙ per aprire l'elenco a discesa e quindi INVIO per effettuare una selezione" sqref="E2">
      <formula1>"15 MIN,20 MIN,30 MIN,40 MIN,45 MIN,60 MIN"</formula1>
    </dataValidation>
    <dataValidation allowBlank="1" showInputMessage="1" showErrorMessage="1" prompt="Creare un calendario di appuntamenti giornalieri in questo foglio di lavoro. Impostare l'ora di inizio pianificazione e l'intervallo di tempo e immettere la data di inizio della settimana. Immettere gli appuntamenti nella tabella Appuntamenti giornalieri" sqref="A1"/>
    <dataValidation allowBlank="1" showInputMessage="1" showErrorMessage="1" prompt="Il titolo del foglio di lavoro si trova in questa cella" sqref="B1"/>
    <dataValidation allowBlank="1" showInputMessage="1" showErrorMessage="1" prompt="Selezionare l'ora di inizio pianificazione e l'intervallo di tempo e immettere la data di inizio della settimana nelle celle a destra" sqref="B2"/>
    <dataValidation allowBlank="1" showInputMessage="1" showErrorMessage="1" prompt="Selezionare l'intervallo di tempo nella cella a destra" sqref="D2"/>
    <dataValidation allowBlank="1" showInputMessage="1" showErrorMessage="1" prompt="Immettere la data di inizio della settimana nella cella a destra" sqref="F2"/>
    <dataValidation allowBlank="1" showInputMessage="1" showErrorMessage="1" prompt="Immettere la data di inizio della settimana in questa cella" sqref="G2"/>
    <dataValidation allowBlank="1" showInputMessage="1" showErrorMessage="1" prompt="L'ora in questa colonna viene aggiornata automaticamente secondo l'ora di inizio pianificazione e l'intervallo soprastanti. Le celle a destra contengono i giorni della settimana. Immettere gli appuntamenti per gli intervalli di tempo sotto ogni giorno" sqref="B3"/>
    <dataValidation allowBlank="1" showInputMessage="1" showErrorMessage="1" prompt="Il giorno di inizio della settimana in questa cella viene aggiornato automaticamente in base alla data di inizio pianificazione immessa sopra. Immettere gli appuntamenti nelle colonne della tabella sotto ogni giorno della settimana" sqref="C3"/>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B4:B6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7</vt:i4>
      </vt:variant>
    </vt:vector>
  </HeadingPairs>
  <TitlesOfParts>
    <vt:vector size="8" baseType="lpstr">
      <vt:lpstr>Calendario appunt. giornalieri</vt:lpstr>
      <vt:lpstr>InizioPianificazione</vt:lpstr>
      <vt:lpstr>InizioSettimana</vt:lpstr>
      <vt:lpstr>Ore</vt:lpstr>
      <vt:lpstr>QuestaRiga</vt:lpstr>
      <vt:lpstr>TestoMinuti</vt:lpstr>
      <vt:lpstr>'Calendario appunt. giornalieri'!Titoli_stampa</vt:lpstr>
      <vt:lpstr>Titolo1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2017-01-26T02:00:50Z</dcterms:created>
  <dcterms:modified xsi:type="dcterms:W3CDTF">2017-05-02T12:01:35Z</dcterms:modified>
</cp:coreProperties>
</file>