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it-IT\"/>
    </mc:Choice>
  </mc:AlternateContent>
  <xr:revisionPtr revIDLastSave="0" documentId="13_ncr:1_{06038BFA-A81C-4AD2-8592-4C1D5F1FCADC}" xr6:coauthVersionLast="43" xr6:coauthVersionMax="43" xr10:uidLastSave="{00000000-0000-0000-0000-000000000000}"/>
  <bookViews>
    <workbookView xWindow="-120" yWindow="-120" windowWidth="28800" windowHeight="14415" xr2:uid="{00000000-000D-0000-FFFF-FFFF00000000}"/>
  </bookViews>
  <sheets>
    <sheet name="Nota spese" sheetId="1" r:id="rId1"/>
  </sheets>
  <definedNames>
    <definedName name="CostoChilometrico">'Nota spese'!$H$3</definedName>
    <definedName name="DataDiFine">'Nota spese'!$D$5</definedName>
    <definedName name="DataInizio">'Nota spese'!$D$4</definedName>
    <definedName name="_xlnm.Print_Titles" localSheetId="0">'Nota spese'!$8:$8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<sst xmlns="http://schemas.openxmlformats.org/spreadsheetml/2006/main" count="59" uniqueCount="40">
  <si>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Nota spese</t>
  </si>
  <si>
    <t>Nome:</t>
  </si>
  <si>
    <t>Reparto:</t>
  </si>
  <si>
    <t>Posizione:</t>
  </si>
  <si>
    <t>Manager:</t>
  </si>
  <si>
    <t>Data</t>
  </si>
  <si>
    <t>Nome</t>
  </si>
  <si>
    <t>Vendite</t>
  </si>
  <si>
    <t>Direttore generale</t>
  </si>
  <si>
    <t>Conto</t>
  </si>
  <si>
    <t>Vendite e marketing</t>
  </si>
  <si>
    <t>Nome società</t>
  </si>
  <si>
    <t>Indirizzo</t>
  </si>
  <si>
    <t>Scopo:</t>
  </si>
  <si>
    <t>Data di inizio:</t>
  </si>
  <si>
    <t>Data di fine:</t>
  </si>
  <si>
    <t>Approvata da:</t>
  </si>
  <si>
    <t>Descrizione</t>
  </si>
  <si>
    <t>Trasferimento in aeroporto/volo</t>
  </si>
  <si>
    <t>Hotel (2 notti)</t>
  </si>
  <si>
    <t>Quote convention</t>
  </si>
  <si>
    <t>Pasti</t>
  </si>
  <si>
    <t>Pasti e taxi</t>
  </si>
  <si>
    <t>Trasferimento da aeroporto</t>
  </si>
  <si>
    <t>Seminario sulle vendite annuali</t>
  </si>
  <si>
    <t>Hotel</t>
  </si>
  <si>
    <t>Trasporti</t>
  </si>
  <si>
    <t>Costo chilometrico:</t>
  </si>
  <si>
    <t>Costo vitto:</t>
  </si>
  <si>
    <t>Costo alloggio:</t>
  </si>
  <si>
    <t>Inizio</t>
  </si>
  <si>
    <t>TOTALE NOTA SPESE</t>
  </si>
  <si>
    <t>Fine</t>
  </si>
  <si>
    <t>Chilometraggio</t>
  </si>
  <si>
    <t>HOTEL</t>
  </si>
  <si>
    <t>PASTI</t>
  </si>
  <si>
    <t>Altro</t>
  </si>
  <si>
    <t>TRASPORTI/CHILOMETRAGGIO</t>
  </si>
  <si>
    <t>ALTRO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</si>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</sst>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_);_(* \(#,##0\);_(* &quot;-&quot;_);_(@_)"/>
    <numFmt numFmtId="165" formatCode="_(* #,##0.00_);_(* \(#,##0.00\);_(* &quot;-&quot;??_);_(@_)"/>
    <numFmt numFmtId="167" formatCode="&quot;€&quot;\ #,##0.00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3" formatCode="&quot;€&quot;\ #,##0.00&quot;/chilometro&quot;"/>
    <numFmt numFmtId="174" formatCode="&quot;€&quot;\ #,##0.00&quot;/giorno&quot;"/>
    <numFmt numFmtId="175" formatCode="&quot;€&quot;\ #,##0.00&quot;/notte&quot;"/>
    <numFmt numFmtId="176" formatCode="#,##0.0_)&quot; km&quot;;\(#,##0.0\)&quot; km&quot;"/>
  </numFmts>
  <fonts count="22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5" fillId="4" borderId="1" applyNumberFormat="0" applyAlignment="0" applyProtection="0"/>
    <xf numFmtId="0" fontId="10" fillId="0" borderId="0" applyNumberFormat="0" applyFill="0" applyBorder="0" applyAlignment="0" applyProtection="0"/>
    <xf numFmtId="0" fontId="6" fillId="4" borderId="1" applyNumberFormat="0" applyProtection="0">
      <alignment horizontal="left" vertical="center" indent="1"/>
    </xf>
    <xf numFmtId="0" fontId="7" fillId="4" borderId="0" applyBorder="0" applyProtection="0">
      <alignment horizontal="right" vertical="center" indent="1"/>
    </xf>
    <xf numFmtId="0" fontId="4" fillId="4" borderId="0" applyBorder="0" applyProtection="0"/>
    <xf numFmtId="167" fontId="6" fillId="0" borderId="4" applyFill="0" applyProtection="0">
      <alignment horizontal="right" vertical="center" indent="1"/>
    </xf>
    <xf numFmtId="0" fontId="11" fillId="0" borderId="0" applyNumberFormat="0" applyFill="0" applyBorder="0" applyAlignment="0" applyProtection="0">
      <alignment vertical="center"/>
    </xf>
    <xf numFmtId="0" fontId="8" fillId="4" borderId="0" applyNumberFormat="0">
      <alignment horizontal="right" vertical="center" indent="1"/>
    </xf>
    <xf numFmtId="0" fontId="8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2" fillId="0" borderId="0" applyFont="0" applyFill="0" applyBorder="0">
      <alignment horizontal="left" vertical="center" indent="1"/>
    </xf>
    <xf numFmtId="176" fontId="1" fillId="0" borderId="0">
      <alignment horizontal="right" vertical="center" indent="1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7" applyNumberFormat="0" applyAlignment="0" applyProtection="0"/>
    <xf numFmtId="0" fontId="16" fillId="11" borderId="8" applyNumberFormat="0" applyAlignment="0" applyProtection="0"/>
    <xf numFmtId="0" fontId="17" fillId="11" borderId="7" applyNumberFormat="0" applyAlignment="0" applyProtection="0"/>
    <xf numFmtId="0" fontId="18" fillId="0" borderId="9" applyNumberFormat="0" applyFill="0" applyAlignment="0" applyProtection="0"/>
    <xf numFmtId="0" fontId="4" fillId="12" borderId="10" applyNumberFormat="0" applyAlignment="0" applyProtection="0"/>
    <xf numFmtId="0" fontId="19" fillId="0" borderId="0" applyNumberFormat="0" applyFill="0" applyBorder="0" applyAlignment="0" applyProtection="0"/>
    <xf numFmtId="0" fontId="9" fillId="13" borderId="1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7" fontId="6" fillId="5" borderId="4" xfId="6" applyFill="1" applyProtection="1">
      <alignment horizontal="right" vertical="center" indent="1"/>
    </xf>
    <xf numFmtId="167" fontId="6" fillId="6" borderId="4" xfId="6" applyFill="1" applyProtection="1">
      <alignment horizontal="right" vertical="center" indent="1"/>
    </xf>
    <xf numFmtId="167" fontId="6" fillId="3" borderId="4" xfId="6" applyFill="1" applyProtection="1">
      <alignment horizontal="right" vertical="center" indent="1"/>
    </xf>
    <xf numFmtId="167" fontId="6" fillId="4" borderId="4" xfId="6" applyFill="1" applyProtection="1">
      <alignment horizontal="right" vertical="center" indent="1"/>
    </xf>
    <xf numFmtId="167" fontId="6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8" fillId="4" borderId="0" xfId="8" applyProtection="1">
      <alignment horizontal="right" vertical="center" indent="1"/>
    </xf>
    <xf numFmtId="0" fontId="8" fillId="4" borderId="0" xfId="9" applyProtection="1">
      <alignment horizontal="left" vertical="center" indent="1"/>
    </xf>
    <xf numFmtId="0" fontId="8" fillId="4" borderId="0" xfId="8" applyNumberFormat="1" applyProtection="1">
      <alignment horizontal="right" vertical="center" indent="1"/>
    </xf>
    <xf numFmtId="0" fontId="4" fillId="4" borderId="0" xfId="5" applyNumberFormat="1" applyProtection="1"/>
    <xf numFmtId="0" fontId="4" fillId="4" borderId="2" xfId="5" applyNumberFormat="1" applyBorder="1" applyProtection="1"/>
    <xf numFmtId="0" fontId="4" fillId="4" borderId="3" xfId="5" applyNumberFormat="1" applyBorder="1" applyProtection="1"/>
    <xf numFmtId="0" fontId="8" fillId="4" borderId="0" xfId="8" applyBorder="1" applyProtection="1">
      <alignment horizontal="right" vertical="center" indent="1"/>
    </xf>
    <xf numFmtId="0" fontId="8" fillId="4" borderId="0" xfId="9" applyBorder="1" applyProtection="1">
      <alignment horizontal="left" vertical="center" indent="1"/>
    </xf>
    <xf numFmtId="0" fontId="8" fillId="4" borderId="0" xfId="8" applyNumberFormat="1" applyBorder="1" applyProtection="1">
      <alignment horizontal="right" vertical="center" indent="1"/>
    </xf>
    <xf numFmtId="0" fontId="8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1" fillId="0" borderId="0" xfId="11" applyFill="1" applyBorder="1">
      <alignment horizontal="right" vertical="center" indent="1"/>
    </xf>
    <xf numFmtId="14" fontId="3" fillId="0" borderId="0" xfId="12" applyFont="1">
      <alignment horizontal="left" vertical="center" indent="1"/>
    </xf>
    <xf numFmtId="0" fontId="0" fillId="0" borderId="0" xfId="0" applyNumberFormat="1" applyProtection="1">
      <alignment vertical="center"/>
    </xf>
    <xf numFmtId="14" fontId="0" fillId="4" borderId="0" xfId="12" applyFont="1" applyFill="1" applyAlignment="1">
      <alignment horizontal="left" vertical="center" indent="1"/>
    </xf>
    <xf numFmtId="0" fontId="8" fillId="4" borderId="0" xfId="9" applyNumberFormat="1" applyBorder="1" applyAlignment="1" applyProtection="1">
      <alignment horizontal="left" vertical="center" indent="1"/>
    </xf>
    <xf numFmtId="0" fontId="5" fillId="4" borderId="1" xfId="1" applyAlignment="1" applyProtection="1">
      <alignment horizontal="left" vertical="center" indent="1"/>
    </xf>
    <xf numFmtId="0" fontId="7" fillId="4" borderId="0" xfId="4" applyNumberFormat="1" applyAlignment="1" applyProtection="1">
      <alignment horizontal="right" vertical="center"/>
    </xf>
    <xf numFmtId="0" fontId="7" fillId="4" borderId="5" xfId="4" applyNumberFormat="1" applyBorder="1" applyAlignment="1" applyProtection="1">
      <alignment horizontal="right" vertical="center"/>
    </xf>
    <xf numFmtId="0" fontId="6" fillId="4" borderId="1" xfId="3" applyAlignment="1" applyProtection="1">
      <alignment horizontal="left" vertical="top"/>
    </xf>
    <xf numFmtId="0" fontId="8" fillId="4" borderId="6" xfId="9" applyBorder="1" applyAlignment="1" applyProtection="1">
      <alignment horizontal="left" vertical="center" indent="1"/>
    </xf>
    <xf numFmtId="0" fontId="6" fillId="4" borderId="0" xfId="3" applyBorder="1" applyAlignment="1" applyProtection="1">
      <alignment horizontal="left" vertical="center"/>
    </xf>
    <xf numFmtId="173" fontId="8" fillId="4" borderId="0" xfId="9" applyNumberFormat="1" applyAlignment="1" applyProtection="1">
      <alignment horizontal="left" vertical="center" indent="1"/>
    </xf>
    <xf numFmtId="174" fontId="8" fillId="4" borderId="0" xfId="9" applyNumberFormat="1" applyAlignment="1" applyProtection="1">
      <alignment horizontal="left" vertical="center" indent="1"/>
    </xf>
    <xf numFmtId="174" fontId="8" fillId="4" borderId="5" xfId="9" applyNumberFormat="1" applyBorder="1" applyAlignment="1" applyProtection="1">
      <alignment horizontal="left" vertical="center" indent="1"/>
    </xf>
    <xf numFmtId="175" fontId="8" fillId="4" borderId="0" xfId="9" applyNumberFormat="1" applyAlignment="1" applyProtection="1">
      <alignment horizontal="left" vertical="center" indent="1"/>
    </xf>
    <xf numFmtId="176" fontId="1" fillId="0" borderId="0" xfId="13">
      <alignment horizontal="right" vertical="center" indent="1"/>
    </xf>
    <xf numFmtId="0" fontId="1" fillId="0" borderId="0" xfId="10" applyFill="1" applyBorder="1">
      <alignment horizontal="left" vertical="center" wrapText="1" indent="1"/>
    </xf>
  </cellXfs>
  <cellStyles count="55">
    <cellStyle name="20% - Colore 1" xfId="32" builtinId="30" customBuiltin="1"/>
    <cellStyle name="20% - Colore 2" xfId="36" builtinId="34" customBuiltin="1"/>
    <cellStyle name="20% - Colore 3" xfId="40" builtinId="38" customBuiltin="1"/>
    <cellStyle name="20% - Colore 4" xfId="44" builtinId="42" customBuiltin="1"/>
    <cellStyle name="20% - Colore 5" xfId="48" builtinId="46" customBuiltin="1"/>
    <cellStyle name="20% - Colore 6" xfId="52" builtinId="50" customBuiltin="1"/>
    <cellStyle name="40% - Colore 1" xfId="33" builtinId="31" customBuiltin="1"/>
    <cellStyle name="40% - Colore 2" xfId="37" builtinId="35" customBuiltin="1"/>
    <cellStyle name="40% - Colore 3" xfId="41" builtinId="39" customBuiltin="1"/>
    <cellStyle name="40% - Colore 4" xfId="45" builtinId="43" customBuiltin="1"/>
    <cellStyle name="40% - Colore 5" xfId="49" builtinId="47" customBuiltin="1"/>
    <cellStyle name="40% - Colore 6" xfId="53" builtinId="51" customBuiltin="1"/>
    <cellStyle name="60% - Colore 1" xfId="34" builtinId="32" customBuiltin="1"/>
    <cellStyle name="60% - Colore 2" xfId="38" builtinId="36" customBuiltin="1"/>
    <cellStyle name="60% - Colore 3" xfId="42" builtinId="40" customBuiltin="1"/>
    <cellStyle name="60% - Colore 4" xfId="46" builtinId="44" customBuiltin="1"/>
    <cellStyle name="60% - Colore 5" xfId="50" builtinId="48" customBuiltin="1"/>
    <cellStyle name="60% - Colore 6" xfId="54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legamento ipertestuale" xfId="2" builtinId="8" customBuiltin="1"/>
    <cellStyle name="Collegamento ipertestuale visitato" xfId="7" builtinId="9" customBuiltin="1"/>
    <cellStyle name="Colore 1" xfId="31" builtinId="29" customBuiltin="1"/>
    <cellStyle name="Colore 2" xfId="35" builtinId="33" customBuiltin="1"/>
    <cellStyle name="Colore 3" xfId="39" builtinId="37" customBuiltin="1"/>
    <cellStyle name="Colore 4" xfId="43" builtinId="41" customBuiltin="1"/>
    <cellStyle name="Colore 5" xfId="47" builtinId="45" customBuiltin="1"/>
    <cellStyle name="Colore 6" xfId="51" builtinId="49" customBuiltin="1"/>
    <cellStyle name="Data" xfId="12" xr:uid="{00000000-0005-0000-0000-000004000000}"/>
    <cellStyle name="DettagliIntestazioneSpese" xfId="8" xr:uid="{00000000-0005-0000-0000-000006000000}"/>
    <cellStyle name="DettagliSpese" xfId="9" xr:uid="{00000000-0005-0000-0000-000005000000}"/>
    <cellStyle name="ImportiTabella" xfId="11" xr:uid="{00000000-0005-0000-0000-00000F000000}"/>
    <cellStyle name="Input" xfId="22" builtinId="20" customBuiltin="1"/>
    <cellStyle name="Migliaia" xfId="14" builtinId="3" customBuiltin="1"/>
    <cellStyle name="Migliaia [0]" xfId="15" builtinId="6" customBuiltin="1"/>
    <cellStyle name="Neutrale" xfId="21" builtinId="28" customBuiltin="1"/>
    <cellStyle name="Normale" xfId="0" builtinId="0" customBuiltin="1"/>
    <cellStyle name="Nota" xfId="28" builtinId="10" customBuiltin="1"/>
    <cellStyle name="Output" xfId="23" builtinId="21" customBuiltin="1"/>
    <cellStyle name="Percentuale" xfId="18" builtinId="5" customBuiltin="1"/>
    <cellStyle name="TabellaCostoChilometrico" xfId="13" xr:uid="{00000000-0005-0000-0000-000011000000}"/>
    <cellStyle name="TabellaDettagliAllineatiASinistra" xfId="10" xr:uid="{00000000-0005-0000-0000-000010000000}"/>
    <cellStyle name="Testo avviso" xfId="27" builtinId="11" customBuiltin="1"/>
    <cellStyle name="Testo descrittivo" xfId="29" builtinId="53" customBuiltin="1"/>
    <cellStyle name="Titolo" xfId="1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30" builtinId="25" customBuiltin="1"/>
    <cellStyle name="Valore non valido" xfId="20" builtinId="27" customBuiltin="1"/>
    <cellStyle name="Valore valido" xfId="19" builtinId="26" customBuiltin="1"/>
    <cellStyle name="Valuta" xfId="16" builtinId="4" customBuiltin="1"/>
    <cellStyle name="Valuta [0]" xfId="17" builtinId="7" customBuiltin="1"/>
  </cellStyles>
  <dxfs count="22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€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€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€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€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€&quot;\ 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Nota spese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Spese" displayName="tblSpese" ref="A8:K15" headerRowDxfId="17" dataDxfId="16" totalsRowDxfId="15">
  <tableColumns count="11">
    <tableColumn id="1" xr3:uid="{00000000-0010-0000-0000-000001000000}" name="Data" totalsRowLabel="Totali" dataCellStyle="Data"/>
    <tableColumn id="2" xr3:uid="{00000000-0010-0000-0000-000002000000}" name="Conto" totalsRowDxfId="5" dataCellStyle="TabellaDettagliAllineatiASinistra"/>
    <tableColumn id="3" xr3:uid="{00000000-0010-0000-0000-000003000000}" name="Descrizione" totalsRowDxfId="6" dataCellStyle="TabellaDettagliAllineatiASinistra"/>
    <tableColumn id="4" xr3:uid="{00000000-0010-0000-0000-000004000000}" name="Hotel" totalsRowFunction="sum" totalsRowDxfId="7" dataCellStyle="ImportiTabella"/>
    <tableColumn id="8" xr3:uid="{00000000-0010-0000-0000-000008000000}" name="Pasti" totalsRowFunction="sum" totalsRowDxfId="8" dataCellStyle="ImportiTabella"/>
    <tableColumn id="5" xr3:uid="{00000000-0010-0000-0000-000005000000}" name="Trasporti" totalsRowFunction="sum" totalsRowDxfId="9" dataCellStyle="ImportiTabella"/>
    <tableColumn id="6" xr3:uid="{00000000-0010-0000-0000-000006000000}" name="Inizio" totalsRowDxfId="10" dataCellStyle="TabellaCostoChilometrico"/>
    <tableColumn id="7" xr3:uid="{00000000-0010-0000-0000-000007000000}" name="Fine" totalsRowDxfId="11" dataCellStyle="TabellaCostoChilometrico"/>
    <tableColumn id="12" xr3:uid="{00000000-0010-0000-0000-00000C000000}" name="Chilometraggio" totalsRowFunction="sum" totalsRowDxfId="12" dataCellStyle="ImportiTabella">
      <calculatedColumnFormula>IF(COUNTA(tblSpese[[#This Row],[Inizio]:[Fine]])=2,(tblSpese[[#This Row],[Fine]]-tblSpese[[#This Row],[Inizio]])*CostoChilometrico,"")</calculatedColumnFormula>
    </tableColumn>
    <tableColumn id="9" xr3:uid="{00000000-0010-0000-0000-000009000000}" name="Altro" totalsRowFunction="sum" totalsRowDxfId="13" dataCellStyle="ImportiTabella"/>
    <tableColumn id="11" xr3:uid="{00000000-0010-0000-0000-00000B000000}" name="Totale" totalsRowFunction="sum" totalsRowDxfId="14" dataCellStyle="ImportiTabella">
      <calculatedColumnFormula>IF(COUNTA(tblSpese[[#This Row],[Data]:[Fine]])=0,"",SUM(tblSpese[[#This Row],[Hotel]:[Trasporti]],tblSpese[[#This Row],[Chilometraggio]:[Altro]]))</calculatedColumnFormula>
    </tableColumn>
  </tableColumns>
  <tableStyleInfo name="Nota spese" showFirstColumn="0" showLastColumn="0" showRowStripes="1" showColumnStripes="0"/>
  <extLst>
    <ext xmlns:x14="http://schemas.microsoft.com/office/spreadsheetml/2009/9/main" uri="{504A1905-F514-4f6f-8877-14C23A59335A}">
      <x14:table altTextSummary="Immettere i costi per l'hotel, i pasti, il trasposto e i chilometri iniziali e finali in questa tabella. Il costo chilometrico e le spese totali vengono calcolati automaticamente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4.5" style="7" customWidth="1"/>
    <col min="3" max="3" width="26.75" style="7" customWidth="1"/>
    <col min="4" max="4" width="11.875" style="28" customWidth="1"/>
    <col min="5" max="6" width="12.75" style="28" customWidth="1"/>
    <col min="7" max="7" width="18.875" style="7" customWidth="1"/>
    <col min="8" max="8" width="15.5" style="7" customWidth="1"/>
    <col min="9" max="9" width="16.25" style="7" customWidth="1"/>
    <col min="10" max="10" width="17.375" style="28" customWidth="1"/>
    <col min="11" max="11" width="29.87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2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SUM(tblSpese[Totale])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7">
        <v>0.5</v>
      </c>
      <c r="I3" s="37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29" t="s">
        <v>5</v>
      </c>
      <c r="E4" s="29"/>
      <c r="F4" s="29"/>
      <c r="G4" s="10" t="s">
        <v>28</v>
      </c>
      <c r="H4" s="38">
        <v>30</v>
      </c>
      <c r="I4" s="39"/>
      <c r="J4" s="1">
        <f>SUM(tblSpese[Hotel])</f>
        <v>445</v>
      </c>
      <c r="K4" s="5">
        <f>SUM(tblSpese[Trasporti],tblSpese[Chilometraggio])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29" t="s">
        <v>5</v>
      </c>
      <c r="E5" s="29"/>
      <c r="F5" s="29"/>
      <c r="G5" s="10" t="s">
        <v>29</v>
      </c>
      <c r="H5" s="40">
        <v>200</v>
      </c>
      <c r="I5" s="40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0" t="s">
        <v>6</v>
      </c>
      <c r="E6" s="30"/>
      <c r="F6" s="30"/>
      <c r="G6" s="16"/>
      <c r="H6" s="17"/>
      <c r="I6" s="19"/>
      <c r="J6" s="2">
        <f>SUM(tblSpese[Pasti])</f>
        <v>75</v>
      </c>
      <c r="K6" s="3">
        <f>SUM(tblSpese[Altro])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42" t="s">
        <v>10</v>
      </c>
      <c r="C9" s="42" t="s">
        <v>18</v>
      </c>
      <c r="D9" s="26"/>
      <c r="E9" s="26"/>
      <c r="F9" s="26">
        <v>428</v>
      </c>
      <c r="G9" s="41">
        <v>11378.5</v>
      </c>
      <c r="H9" s="41">
        <v>11456.2</v>
      </c>
      <c r="I9" s="26">
        <f>IF(COUNTA(tblSpese[[#This Row],[Inizio]:[Fine]])=2,(tblSpese[[#This Row],[Fine]]-tblSpese[[#This Row],[Inizio]])*CostoChilometrico,"")</f>
        <v>38.850000000000364</v>
      </c>
      <c r="J9" s="26"/>
      <c r="K9" s="26">
        <f>IF(COUNTA(tblSpese[[#This Row],[Data]:[Fine]])=0,"",SUM(tblSpese[[#This Row],[Hotel]:[Trasporti]],tblSpese[[#This Row],[Chilometraggio]:[Altro]]))</f>
        <v>466.85000000000036</v>
      </c>
    </row>
    <row r="10" spans="1:12" s="25" customFormat="1" ht="33.950000000000003" customHeight="1" x14ac:dyDescent="0.3">
      <c r="A10" s="27" t="s">
        <v>5</v>
      </c>
      <c r="B10" s="42" t="s">
        <v>10</v>
      </c>
      <c r="C10" s="42" t="s">
        <v>19</v>
      </c>
      <c r="D10" s="26">
        <v>445</v>
      </c>
      <c r="E10" s="26"/>
      <c r="F10" s="26">
        <v>225</v>
      </c>
      <c r="G10" s="41"/>
      <c r="H10" s="41"/>
      <c r="I10" s="26" t="str">
        <f>IF(COUNTA(tblSpese[[#This Row],[Inizio]:[Fine]])=2,(tblSpese[[#This Row],[Fine]]-tblSpese[[#This Row],[Inizio]])*CostoChilometrico,"")</f>
        <v/>
      </c>
      <c r="J10" s="26"/>
      <c r="K10" s="26">
        <f>IF(COUNTA(tblSpese[[#This Row],[Data]:[Fine]])=0,"",SUM(tblSpese[[#This Row],[Hotel]:[Trasporti]],tblSpese[[#This Row],[Chilometraggio]:[Altro]]))</f>
        <v>670</v>
      </c>
    </row>
    <row r="11" spans="1:12" s="25" customFormat="1" ht="33.950000000000003" customHeight="1" x14ac:dyDescent="0.3">
      <c r="A11" s="27" t="s">
        <v>5</v>
      </c>
      <c r="B11" s="42" t="s">
        <v>10</v>
      </c>
      <c r="C11" s="42" t="s">
        <v>20</v>
      </c>
      <c r="D11" s="26"/>
      <c r="E11" s="26"/>
      <c r="F11" s="26"/>
      <c r="G11" s="41"/>
      <c r="H11" s="41"/>
      <c r="I11" s="26" t="str">
        <f>IF(COUNTA(tblSpese[[#This Row],[Inizio]:[Fine]])=2,(tblSpese[[#This Row],[Fine]]-tblSpese[[#This Row],[Inizio]])*CostoChilometrico,"")</f>
        <v/>
      </c>
      <c r="J11" s="26">
        <v>25</v>
      </c>
      <c r="K11" s="26">
        <f>IF(COUNTA(tblSpese[[#This Row],[Data]:[Fine]])=0,"",SUM(tblSpese[[#This Row],[Hotel]:[Trasporti]],tblSpese[[#This Row],[Chilometraggio]:[Altro]]))</f>
        <v>25</v>
      </c>
    </row>
    <row r="12" spans="1:12" ht="33.950000000000003" customHeight="1" x14ac:dyDescent="0.3">
      <c r="A12" s="27" t="s">
        <v>5</v>
      </c>
      <c r="B12" s="42" t="s">
        <v>10</v>
      </c>
      <c r="C12" s="42" t="s">
        <v>21</v>
      </c>
      <c r="D12" s="26"/>
      <c r="E12" s="26">
        <v>30</v>
      </c>
      <c r="F12" s="26"/>
      <c r="G12" s="41"/>
      <c r="H12" s="41"/>
      <c r="I12" s="26" t="str">
        <f>IF(COUNTA(tblSpese[[#This Row],[Inizio]:[Fine]])=2,(tblSpese[[#This Row],[Fine]]-tblSpese[[#This Row],[Inizio]])*CostoChilometrico,"")</f>
        <v/>
      </c>
      <c r="J12" s="26"/>
      <c r="K12" s="26">
        <f>IF(COUNTA(tblSpese[[#This Row],[Data]:[Fine]])=0,"",SUM(tblSpese[[#This Row],[Hotel]:[Trasporti]],tblSpese[[#This Row],[Chilometraggio]:[Altro]]))</f>
        <v>30</v>
      </c>
    </row>
    <row r="13" spans="1:12" ht="33.950000000000003" customHeight="1" x14ac:dyDescent="0.3">
      <c r="A13" s="27" t="s">
        <v>5</v>
      </c>
      <c r="B13" s="42" t="s">
        <v>10</v>
      </c>
      <c r="C13" s="42" t="s">
        <v>22</v>
      </c>
      <c r="D13" s="26"/>
      <c r="E13" s="26">
        <v>30</v>
      </c>
      <c r="F13" s="26">
        <v>15</v>
      </c>
      <c r="G13" s="41"/>
      <c r="H13" s="41"/>
      <c r="I13" s="26" t="str">
        <f>IF(COUNTA(tblSpese[[#This Row],[Inizio]:[Fine]])=2,(tblSpese[[#This Row],[Fine]]-tblSpese[[#This Row],[Inizio]])*CostoChilometrico,"")</f>
        <v/>
      </c>
      <c r="J13" s="26"/>
      <c r="K13" s="26">
        <f>IF(COUNTA(tblSpese[[#This Row],[Data]:[Fine]])=0,"",SUM(tblSpese[[#This Row],[Hotel]:[Trasporti]],tblSpese[[#This Row],[Chilometraggio]:[Altro]]))</f>
        <v>45</v>
      </c>
    </row>
    <row r="14" spans="1:12" ht="33.950000000000003" customHeight="1" x14ac:dyDescent="0.3">
      <c r="A14" s="27" t="s">
        <v>5</v>
      </c>
      <c r="B14" s="42" t="s">
        <v>10</v>
      </c>
      <c r="C14" s="42" t="s">
        <v>21</v>
      </c>
      <c r="D14" s="26"/>
      <c r="E14" s="26">
        <v>15</v>
      </c>
      <c r="F14" s="26"/>
      <c r="G14" s="41"/>
      <c r="H14" s="41"/>
      <c r="I14" s="26" t="str">
        <f>IF(COUNTA(tblSpese[[#This Row],[Inizio]:[Fine]])=2,(tblSpese[[#This Row],[Fine]]-tblSpese[[#This Row],[Inizio]])*CostoChilometrico,"")</f>
        <v/>
      </c>
      <c r="J14" s="26"/>
      <c r="K14" s="26">
        <f>IF(COUNTA(tblSpese[[#This Row],[Data]:[Fine]])=0,"",SUM(tblSpese[[#This Row],[Hotel]:[Trasporti]],tblSpese[[#This Row],[Chilometraggio]:[Altro]]))</f>
        <v>15</v>
      </c>
    </row>
    <row r="15" spans="1:12" ht="33.950000000000003" customHeight="1" x14ac:dyDescent="0.3">
      <c r="A15" s="27" t="s">
        <v>5</v>
      </c>
      <c r="B15" s="42" t="s">
        <v>10</v>
      </c>
      <c r="C15" s="42" t="s">
        <v>23</v>
      </c>
      <c r="D15" s="26"/>
      <c r="E15" s="26"/>
      <c r="F15" s="26"/>
      <c r="G15" s="41">
        <v>11456.2</v>
      </c>
      <c r="H15" s="41">
        <v>11533.900000000001</v>
      </c>
      <c r="I15" s="26">
        <f>IF(COUNTA(tblSpese[[#This Row],[Inizio]:[Fine]])=2,(tblSpese[[#This Row],[Fine]]-tblSpese[[#This Row],[Inizio]])*CostoChilometrico,"")</f>
        <v>38.850000000000364</v>
      </c>
      <c r="J15" s="26"/>
      <c r="K15" s="26">
        <f>IF(COUNTA(tblSpese[[#This Row],[Data]:[Fine]])=0,"",SUM(tblSpese[[#This Row],[Hotel]:[Trasporti]],tblSpese[[#This Row],[Chilometraggio]:[Altro]]))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4" priority="4">
      <formula>D9&lt;0</formula>
    </cfRule>
  </conditionalFormatting>
  <conditionalFormatting sqref="G9:I15">
    <cfRule type="expression" dxfId="3" priority="19">
      <formula>($H9&lt;&gt;"")*($G9&lt;&gt;"")*($H9&lt;$G9)</formula>
    </cfRule>
  </conditionalFormatting>
  <conditionalFormatting sqref="A9:A15">
    <cfRule type="expression" dxfId="2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0" priority="145">
      <formula>SUMIF($A$9:$A$15,$A9,$E$9:$E$15)&gt;$H$4</formula>
    </cfRule>
  </conditionalFormatting>
  <dataValidations count="46">
    <dataValidation allowBlank="1" showInputMessage="1" showErrorMessage="1" prompt="Questo foglio di lavoro consente di creare una nota spese. Il titolo si trova in questa cella. Immettere il nome e l'indirizzo della società nelle celle a destra e i dettagli nella tabella Spese" sqref="A1:B2" xr:uid="{00000000-0002-0000-0000-000000000000}"/>
    <dataValidation allowBlank="1" showInputMessage="1" showErrorMessage="1" prompt="Immettere il nome della società in questa cella" sqref="C1:K1" xr:uid="{00000000-0002-0000-0000-000001000000}"/>
    <dataValidation allowBlank="1" showInputMessage="1" showErrorMessage="1" prompt="Immettere l'indirizzo della società in questa cella e altri dettagli nelle celle da A3 a D6 e nelle celle da G3 a H5. Il totale della nota spese viene calcolato automaticamente nella cella K2" sqref="C2:G2" xr:uid="{00000000-0002-0000-0000-000002000000}"/>
    <dataValidation allowBlank="1" showInputMessage="1" showErrorMessage="1" prompt="Immettere il nome nella cella a destra" sqref="A3" xr:uid="{00000000-0002-0000-0000-000003000000}"/>
    <dataValidation allowBlank="1" showInputMessage="1" showErrorMessage="1" prompt="Immettere il nome in questa cella" sqref="B3" xr:uid="{00000000-0002-0000-0000-000004000000}"/>
    <dataValidation allowBlank="1" showInputMessage="1" showErrorMessage="1" prompt="Immettere il reparto nella cella a destra" sqref="A4" xr:uid="{00000000-0002-0000-0000-000005000000}"/>
    <dataValidation allowBlank="1" showInputMessage="1" showErrorMessage="1" prompt="Immettere il reparto in questa cella" sqref="B4" xr:uid="{00000000-0002-0000-0000-000006000000}"/>
    <dataValidation allowBlank="1" showInputMessage="1" showErrorMessage="1" prompt="Immettere la posizione nella cella a destra" sqref="A5" xr:uid="{00000000-0002-0000-0000-000007000000}"/>
    <dataValidation allowBlank="1" showInputMessage="1" showErrorMessage="1" prompt="Immettere la posizione in questa cella" sqref="B5" xr:uid="{00000000-0002-0000-0000-000008000000}"/>
    <dataValidation allowBlank="1" showInputMessage="1" showErrorMessage="1" prompt="Immettere il nome del manager nella cella a destra" sqref="A6" xr:uid="{00000000-0002-0000-0000-000009000000}"/>
    <dataValidation allowBlank="1" showInputMessage="1" showErrorMessage="1" prompt="Immettere il nome del manager in questa cella" sqref="B6" xr:uid="{00000000-0002-0000-0000-00000A000000}"/>
    <dataValidation allowBlank="1" showInputMessage="1" showErrorMessage="1" prompt="Immettere lo scopo della spesa nella cella a destra" sqref="C3" xr:uid="{00000000-0002-0000-0000-00000B000000}"/>
    <dataValidation allowBlank="1" showInputMessage="1" showErrorMessage="1" prompt="Immettere lo scopo della spesa in questa cella" sqref="D3:F3" xr:uid="{00000000-0002-0000-0000-00000C000000}"/>
    <dataValidation allowBlank="1" showInputMessage="1" showErrorMessage="1" prompt="Immettere la data di inizio nella cella a destra" sqref="C4" xr:uid="{00000000-0002-0000-0000-00000D000000}"/>
    <dataValidation allowBlank="1" showInputMessage="1" showErrorMessage="1" prompt="Immettere la data di inizio in questa cella" sqref="D4:F4" xr:uid="{00000000-0002-0000-0000-00000E000000}"/>
    <dataValidation allowBlank="1" showInputMessage="1" showErrorMessage="1" prompt="Immettere la data di fine nella cella a destra" sqref="C5" xr:uid="{00000000-0002-0000-0000-00000F000000}"/>
    <dataValidation allowBlank="1" showInputMessage="1" showErrorMessage="1" prompt="Immettere la data di fine in questa cella" sqref="D5:F5" xr:uid="{00000000-0002-0000-0000-000010000000}"/>
    <dataValidation allowBlank="1" showInputMessage="1" showErrorMessage="1" prompt="Immettere il nome di chi ha concesso l'approvazione nella cella a destra" sqref="C6" xr:uid="{00000000-0002-0000-0000-000011000000}"/>
    <dataValidation allowBlank="1" showInputMessage="1" showErrorMessage="1" prompt="Immettere il nome di chi ha concesso l'approvazione in questa cella" sqref="D6:F6" xr:uid="{00000000-0002-0000-0000-000012000000}"/>
    <dataValidation allowBlank="1" showInputMessage="1" showErrorMessage="1" prompt="Immettere l'indennità di trasferta chilometrica nella cella a destra" sqref="G3" xr:uid="{00000000-0002-0000-0000-000013000000}"/>
    <dataValidation allowBlank="1" showInputMessage="1" showErrorMessage="1" prompt="Immettere l'indennità di trasferta chilometrica in questa cella" sqref="H3:I3" xr:uid="{00000000-0002-0000-0000-000014000000}"/>
    <dataValidation allowBlank="1" showInputMessage="1" showErrorMessage="1" prompt="Immettere il rimborso per i pasti nella cella a destra" sqref="G4" xr:uid="{00000000-0002-0000-0000-000015000000}"/>
    <dataValidation allowBlank="1" showInputMessage="1" showErrorMessage="1" prompt="Immettere il rimborso per i pasti in questa cella" sqref="H4:I4" xr:uid="{00000000-0002-0000-0000-000016000000}"/>
    <dataValidation allowBlank="1" showInputMessage="1" showErrorMessage="1" prompt="Immettere il rimborso per l'alloggio nella cella a destra" sqref="G5" xr:uid="{00000000-0002-0000-0000-000017000000}"/>
    <dataValidation allowBlank="1" showInputMessage="1" showErrorMessage="1" prompt="Immettere il rimborso per l'hotel in questa cella" sqref="H5:I5" xr:uid="{00000000-0002-0000-0000-000018000000}"/>
    <dataValidation allowBlank="1" showInputMessage="1" showErrorMessage="1" prompt="Il totale della nota spese viene calcolato automaticamente nella cella a destra" sqref="H2:J2" xr:uid="{00000000-0002-0000-0000-000019000000}"/>
    <dataValidation allowBlank="1" showInputMessage="1" showErrorMessage="1" prompt="Il totale della nota spese viene calcolato automaticamente in questa cella, mentre il totale per l'hotel, per il trasporto o per il costro chilometrico, per i pasti e per le altre spese nelle celle da J3 a K6" sqref="K2" xr:uid="{00000000-0002-0000-0000-00001A000000}"/>
    <dataValidation allowBlank="1" showInputMessage="1" showErrorMessage="1" prompt="Le spese per l'hotel vengono calcolate automaticamente nella cella in basso" sqref="J3" xr:uid="{00000000-0002-0000-0000-00001B000000}"/>
    <dataValidation allowBlank="1" showInputMessage="1" showErrorMessage="1" prompt="Le spese per l'hotel vengono calcolate automaticamente in questa cella" sqref="J4" xr:uid="{00000000-0002-0000-0000-00001C000000}"/>
    <dataValidation allowBlank="1" showInputMessage="1" showErrorMessage="1" prompt="Il trasporto o il chilometraggio vengono calcolati automaticamente nella cella in basso" sqref="K3" xr:uid="{00000000-0002-0000-0000-00001D000000}"/>
    <dataValidation allowBlank="1" showInputMessage="1" showErrorMessage="1" prompt="Il trasporto o il chilometraggio vengono calcolati automaticamente in questa cella" sqref="K4" xr:uid="{00000000-0002-0000-0000-00001E000000}"/>
    <dataValidation allowBlank="1" showInputMessage="1" showErrorMessage="1" prompt="Le spese per i pasti vengono calcolate automaticamente nella cella in basso" sqref="J5" xr:uid="{00000000-0002-0000-0000-00001F000000}"/>
    <dataValidation allowBlank="1" showInputMessage="1" showErrorMessage="1" prompt="Le spese per i pasti vengono calcolate automaticamente in questa cella" sqref="J6" xr:uid="{00000000-0002-0000-0000-000020000000}"/>
    <dataValidation allowBlank="1" showInputMessage="1" showErrorMessage="1" prompt="Le altre spese vengono calcolate automaticamente nella cella in basso" sqref="K5" xr:uid="{00000000-0002-0000-0000-000021000000}"/>
    <dataValidation allowBlank="1" showInputMessage="1" showErrorMessage="1" prompt="Le altre spese vengono calcolate automaticamente in questa cella. Immettere i dettagli nella tabella a partire dalla cella A8" sqref="K6" xr:uid="{00000000-0002-0000-0000-000022000000}"/>
    <dataValidation allowBlank="1" showInputMessage="1" showErrorMessage="1" prompt="Immettere la data nella colonna sotto questa intestazione" sqref="A8" xr:uid="{00000000-0002-0000-0000-000023000000}"/>
    <dataValidation allowBlank="1" showInputMessage="1" showErrorMessage="1" prompt="Immettere il nome del conto nella colonna sotto questa intestazione" sqref="B8" xr:uid="{00000000-0002-0000-0000-000024000000}"/>
    <dataValidation allowBlank="1" showInputMessage="1" showErrorMessage="1" prompt="Immettere la descrizione nella colonna sotto questa intestazione" sqref="C8" xr:uid="{00000000-0002-0000-0000-000025000000}"/>
    <dataValidation allowBlank="1" showInputMessage="1" showErrorMessage="1" prompt="Immettere le spese per l'hotel nella colonna sotto questa intestazione" sqref="D8" xr:uid="{00000000-0002-0000-0000-000026000000}"/>
    <dataValidation allowBlank="1" showInputMessage="1" showErrorMessage="1" prompt="Immettere le spese per i pasti nella colonna sotto questa intestazione" sqref="E8" xr:uid="{00000000-0002-0000-0000-000027000000}"/>
    <dataValidation allowBlank="1" showInputMessage="1" showErrorMessage="1" prompt="Immettere le spese di trasporto nella colonna sotto questa intestazione" sqref="F8" xr:uid="{00000000-0002-0000-0000-000028000000}"/>
    <dataValidation allowBlank="1" showInputMessage="1" showErrorMessage="1" prompt="Immettere i chilometri iniziali nella colonna sotto questa intestazione" sqref="G8" xr:uid="{00000000-0002-0000-0000-000029000000}"/>
    <dataValidation allowBlank="1" showInputMessage="1" showErrorMessage="1" prompt="Immettere i chilometri finali nella colonna sotto questa intestazione" sqref="H8" xr:uid="{00000000-0002-0000-0000-00002A000000}"/>
    <dataValidation allowBlank="1" showInputMessage="1" showErrorMessage="1" prompt="Il costo chilometrico viene calcolato automaticamente nella colonna sotto questa intestazione" sqref="I8" xr:uid="{00000000-0002-0000-0000-00002B000000}"/>
    <dataValidation allowBlank="1" showInputMessage="1" showErrorMessage="1" prompt="Immettere le altre spese nella colonna sotto questa intestazione" sqref="J8" xr:uid="{00000000-0002-0000-0000-00002C000000}"/>
    <dataValidation allowBlank="1" showInputMessage="1" showErrorMessage="1" prompt="Le spese totali vengono calcolate automaticamente nella colonna sotto questa intestazione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Nota spese</vt:lpstr>
      <vt:lpstr>CostoChilometrico</vt:lpstr>
      <vt:lpstr>DataDiFine</vt:lpstr>
      <vt:lpstr>DataInizio</vt:lpstr>
      <vt:lpstr>'Nota spese'!Titoli_stampa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2019-05-21T03:10:06Z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