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svg" ContentType="image/svg+xml"/>
  <Default Extension="png" ContentType="image/png"/>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worksheets/sheet81.xml" ContentType="application/vnd.openxmlformats-officedocument.spreadsheetml.worksheet+xml"/>
  <Override PartName="/xl/drawings/drawing81.xml" ContentType="application/vnd.openxmlformats-officedocument.drawing+xml"/>
  <Override PartName="/xl/worksheets/sheet132.xml" ContentType="application/vnd.openxmlformats-officedocument.spreadsheetml.worksheet+xml"/>
  <Override PartName="/xl/drawings/drawing1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74.xml" ContentType="application/vnd.openxmlformats-officedocument.spreadsheetml.worksheet+xml"/>
  <Override PartName="/xl/drawings/drawing74.xml" ContentType="application/vnd.openxmlformats-officedocument.drawing+xml"/>
  <Override PartName="/xl/worksheets/sheet125.xml" ContentType="application/vnd.openxmlformats-officedocument.spreadsheetml.worksheet+xml"/>
  <Override PartName="/xl/drawings/drawing125.xml" ContentType="application/vnd.openxmlformats-officedocument.drawing+xml"/>
  <Override PartName="/xl/calcChain.xml" ContentType="application/vnd.openxmlformats-officedocument.spreadsheetml.calcChain+xml"/>
  <Override PartName="/xl/worksheets/sheet26.xml" ContentType="application/vnd.openxmlformats-officedocument.spreadsheetml.worksheet+xml"/>
  <Override PartName="/xl/drawings/drawing26.xml" ContentType="application/vnd.openxmlformats-officedocument.drawing+xml"/>
  <Override PartName="/xl/sharedStrings.xml" ContentType="application/vnd.openxmlformats-officedocument.spreadsheetml.sharedStrings+xml"/>
  <Override PartName="/xl/worksheets/sheet17.xml" ContentType="application/vnd.openxmlformats-officedocument.spreadsheetml.worksheet+xml"/>
  <Override PartName="/xl/drawings/drawing17.xml" ContentType="application/vnd.openxmlformats-officedocument.drawing+xml"/>
  <Override PartName="/xl/worksheets/sheet68.xml" ContentType="application/vnd.openxmlformats-officedocument.spreadsheetml.worksheet+xml"/>
  <Override PartName="/xl/drawings/drawing68.xml" ContentType="application/vnd.openxmlformats-officedocument.drawing+xml"/>
  <Override PartName="/xl/worksheets/sheet119.xml" ContentType="application/vnd.openxmlformats-officedocument.spreadsheetml.worksheet+xml"/>
  <Override PartName="/xl/drawings/drawing119.xml" ContentType="application/vnd.openxmlformats-officedocument.drawing+xml"/>
  <Override PartName="/xl/worksheets/sheet510.xml" ContentType="application/vnd.openxmlformats-officedocument.spreadsheetml.worksheet+xml"/>
  <Override PartName="/xl/drawings/drawing510.xml" ContentType="application/vnd.openxmlformats-officedocument.drawing+xml"/>
  <Override PartName="/xl/styles.xml" ContentType="application/vnd.openxmlformats-officedocument.spreadsheetml.styles+xml"/>
  <Override PartName="/xl/worksheets/sheet1011.xml" ContentType="application/vnd.openxmlformats-officedocument.spreadsheetml.worksheet+xml"/>
  <Override PartName="/xl/tables/table11.xml" ContentType="application/vnd.openxmlformats-officedocument.spreadsheetml.table+xml"/>
  <Override PartName="/xl/tables/table52.xml" ContentType="application/vnd.openxmlformats-officedocument.spreadsheetml.table+xml"/>
  <Override PartName="/xl/drawings/drawing1011.xml" ContentType="application/vnd.openxmlformats-officedocument.drawing+xml"/>
  <Override PartName="/xl/tables/table43.xml" ContentType="application/vnd.openxmlformats-officedocument.spreadsheetml.table+xml"/>
  <Override PartName="/xl/tables/table34.xml" ContentType="application/vnd.openxmlformats-officedocument.spreadsheetml.table+xml"/>
  <Override PartName="/xl/tables/table25.xml" ContentType="application/vnd.openxmlformats-officedocument.spreadsheetml.table+xml"/>
  <Override PartName="/xl/worksheets/sheet412.xml" ContentType="application/vnd.openxmlformats-officedocument.spreadsheetml.worksheet+xml"/>
  <Override PartName="/xl/drawings/drawing412.xml" ContentType="application/vnd.openxmlformats-officedocument.drawing+xml"/>
  <Override PartName="/xl/worksheets/sheet913.xml" ContentType="application/vnd.openxmlformats-officedocument.spreadsheetml.worksheet+xml"/>
  <Override PartName="/xl/drawings/drawing913.xml" ContentType="application/vnd.openxmlformats-officedocument.drawing+xml"/>
  <Override PartName="/xl/theme/theme11.xml" ContentType="application/vnd.openxmlformats-officedocument.theme+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codeName="ThisWorkbook" defaultThemeVersion="166925"/>
  <xr:revisionPtr revIDLastSave="0" documentId="13_ncr:1_{40D6FE86-BF21-4049-86B3-852FB01A68BA}" xr6:coauthVersionLast="46" xr6:coauthVersionMax="46" xr10:uidLastSave="{00000000-0000-0000-0000-000000000000}"/>
  <bookViews>
    <workbookView xWindow="-120" yWindow="-120" windowWidth="29040" windowHeight="17640" tabRatio="927" xr2:uid="{00000000-000D-0000-FFFF-FFFF00000000}"/>
  </bookViews>
  <sheets>
    <sheet name="Mulai" sheetId="2" r:id="rId1"/>
    <sheet name="Dasar-dasar" sheetId="19" r:id="rId2"/>
    <sheet name="Pengenalan Fungsi-fungsi" sheetId="16" r:id="rId3"/>
    <sheet name="AVERAGE" sheetId="1" r:id="rId4"/>
    <sheet name="MIN &amp; MAX" sheetId="11" r:id="rId5"/>
    <sheet name="Tanggal &amp; Waktu" sheetId="10" r:id="rId6"/>
    <sheet name="Menggabungkan teks dan angka" sheetId="15" r:id="rId7"/>
    <sheet name="Pernyataan IF" sheetId="13" r:id="rId8"/>
    <sheet name="VLOOKUP" sheetId="9" r:id="rId9"/>
    <sheet name="Fungsi Bersyarat" sheetId="7" r:id="rId10"/>
    <sheet name="Panduan Fungsi" sheetId="20" r:id="rId11"/>
    <sheet name="Kesalahan Rumus" sheetId="21" r:id="rId12"/>
    <sheet name="Pelajari selengkapnya" sheetId="17" r:id="rId13"/>
  </sheets>
  <definedNames>
    <definedName name="_xlnm._FilterDatabase" localSheetId="1" hidden="1">'Dasar-dasar'!$P$9:$Q$10</definedName>
    <definedName name="_xlnm._FilterDatabase" localSheetId="9" hidden="1">'Fungsi Bersyarat'!$F$2:$H$14</definedName>
    <definedName name="Apel">tbl_JenisBuah[Apel]</definedName>
    <definedName name="Buah" localSheetId="2">'Pengenalan Fungsi-fungsi'!$C$2:$D$6</definedName>
    <definedName name="BuahLainnya" localSheetId="2">'Pengenalan Fungsi-fungsi'!$C$34:$D$39</definedName>
    <definedName name="Daging" localSheetId="2">'Pengenalan Fungsi-fungsi'!$F$2:$G$6</definedName>
    <definedName name="_xlnm.Extract" localSheetId="9">'Fungsi Bersyarat'!$AB$2</definedName>
    <definedName name="grp_WalkMeArrows">"shp_ArrowCurved,tks_ArahkanSayaPanah,shp_ArrowStraight"</definedName>
    <definedName name="grp_WalkMeBrace">"shp_BraceBottom,tks_ArahkanSayaKurung,btk_KurungkurawalKiri"</definedName>
    <definedName name="Item" localSheetId="2">'Pengenalan Fungsi-fungsi'!$C$9:$D$14</definedName>
    <definedName name="ItemLainnya" localSheetId="2">'Pengenalan Fungsi-fungsi'!$C$44:$D$48</definedName>
    <definedName name="Jeruk">tbl_JenisBuah4[Jeruk]</definedName>
    <definedName name="LatihanTambahan" localSheetId="2">'Pengenalan Fungsi-fungsi'!$F$9:$G$14</definedName>
    <definedName name="Lemon">tbl_JenisBuah5[Lemon]</definedName>
    <definedName name="lst_Buah">tbl_Buah[Buah]</definedName>
    <definedName name="lst_JenisBuah">tbl_JenisBuah[Apel]</definedName>
    <definedName name="PajakPenjualan">0.0825</definedName>
    <definedName name="Pengiriman">1.25</definedName>
    <definedName name="Pisang">tbl_JenisBuah6[Pisang]</definedName>
    <definedName name="SUMLatihanTambahan" localSheetId="2">'Pengenalan Fungsi-fungsi'!$F$9:$G$14</definedName>
    <definedName name="Total" localSheetId="2">'Pengenalan Fungsi-fungsi'!$D$50:$D$51</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9" l="1"/>
  <c r="F29" i="13"/>
  <c r="F28" i="13"/>
  <c r="F6" i="10" l="1"/>
  <c r="A25" i="7"/>
  <c r="A21" i="7"/>
  <c r="A9" i="7"/>
  <c r="A4" i="7"/>
  <c r="D12" i="13" l="1"/>
  <c r="E106" i="7" l="1"/>
  <c r="D36" i="10" l="1"/>
  <c r="A38" i="7"/>
  <c r="D10" i="20"/>
  <c r="G51" i="16"/>
  <c r="D7" i="16"/>
  <c r="G7" i="19"/>
  <c r="D8" i="10"/>
  <c r="D9" i="21"/>
  <c r="J43" i="19"/>
  <c r="F35" i="13"/>
  <c r="G6" i="19"/>
  <c r="G5" i="19"/>
  <c r="G4" i="19"/>
  <c r="G3" i="19"/>
  <c r="G43" i="9"/>
  <c r="D43" i="9"/>
  <c r="F3" i="15"/>
  <c r="E3" i="15"/>
  <c r="H64" i="7"/>
  <c r="D64" i="7"/>
  <c r="D123" i="7"/>
  <c r="D51" i="16"/>
  <c r="G15" i="11"/>
  <c r="D39" i="16"/>
  <c r="D29" i="15"/>
  <c r="D28" i="15"/>
  <c r="D11" i="10"/>
  <c r="E31" i="13"/>
  <c r="D36" i="21"/>
  <c r="C33" i="15" l="1"/>
  <c r="C37" i="15"/>
  <c r="C32" i="15"/>
  <c r="C36" i="15"/>
  <c r="F31" i="13"/>
  <c r="F33" i="13" s="1"/>
  <c r="F37" i="13" s="1"/>
</calcChain>
</file>

<file path=xl/sharedStrings.xml><?xml version="1.0" encoding="utf-8"?>
<sst xmlns="http://schemas.openxmlformats.org/spreadsheetml/2006/main" count="619" uniqueCount="299">
  <si>
    <t>Mulai menggunakan rumus</t>
  </si>
  <si>
    <t>Kembali ke atas dengan menekan CTRL+HOME. Untuk memulai tur, tekan CTRL+PAGE DOWN.</t>
  </si>
  <si>
    <t>Dasar-dasar: melakukan penghitungan matematika dengan Excel</t>
  </si>
  <si>
    <t xml:space="preserve">Anda dapat Menambahkan, Mengurangi, Mengalikan, dan Membagi di Excel tanpa menggunakan fungsi bawaan apa pun. Anda hanya perlu menggunakan beberapa operator dasar: +, -, *, /. Semua rumus diawali dengan tanda sama dengan (=).
</t>
  </si>
  <si>
    <t xml:space="preserve">Untuk Menambahkan, pilih sel F3, ketikkan =C3+C4, lalu tekan Enter. 
</t>
  </si>
  <si>
    <t xml:space="preserve">Untuk Mengurangi, pilih sel F4, ketikkan =C3-C4, lalu tekan Enter. </t>
  </si>
  <si>
    <t xml:space="preserve">Untuk Mengalikan, pilih sel F5, ketikkan =C3*C4, lalu tekan Enter.
</t>
  </si>
  <si>
    <t xml:space="preserve">Untuk Membagi, pilih sel F6, ketikkan =C3/C4, lalu tekan Enter.
</t>
  </si>
  <si>
    <t>Tinjau ini: ubah angka di sel C3 dan C4, dan hasil rumus akan berubah secara otomatis.</t>
  </si>
  <si>
    <t>LATIHAN TAMBAHAN: Anda dapat menerapkan pangkat dengan menggunakan simbol pangkat (^), seperti =A1^A2. Masukkan dengan menggunakan Shift+6. Di sel F7, masukkan =C3^C4.</t>
  </si>
  <si>
    <t>Jelajahi ke bawah untuk detail selengkapnya</t>
  </si>
  <si>
    <t>Langkah berikutnya</t>
  </si>
  <si>
    <t>Selengkapnya tentang rumus, sel, dan rentang</t>
  </si>
  <si>
    <t xml:space="preserve">Excel terdiri dari sel-sel individual yang dikelompokkan ke dalam baris dan kolom. Baris ditandai dengan angka, dan kolom ditandai dengan huruf. Ada lebih dari 1 juta baris dan 16.000 kolom, dan Anda dapat menerapkan rumus di setiap baris dan kolom. 
</t>
  </si>
  <si>
    <t xml:space="preserve">Rumus dapat berisi referensi sel, referensi rentang sel, operator, dan konstanta. Berikut semua contoh rumus:
=A1+B1
=10+20
=SUM(A1:A10)
</t>
  </si>
  <si>
    <t xml:space="preserve">Anda akan melihat bahwa di contoh ketiga di atas, kami menggunakan fungsi SUM. Fungsi adalah perintah bawaan yang mengambil nilai atau nilai-nilai, menghitungnya dengan cara tertentu, dan mengembalikan hasil. Sebagai contoh, fungsi SUM mengambil semua referensi sel atau rentang yang ditentukan, lalu menjumlahkannya. Dalam contoh ini, fungsi mengambil sel A1 hingga A10, lalu menjumlahkannya. Excel memiliki lebih dari 400 fungsi, yang dapat Anda temukan di tab Rumus.
</t>
  </si>
  <si>
    <t xml:space="preserve">Rumus dengan fungsi dimulai dengan tanda sama dengan, lalu diikuti nama fungsi beserta argumennya (nilai yang digunakan fungsi untuk menghitung) yang dicantumkan di dalam tanda kurung. 
</t>
  </si>
  <si>
    <t xml:space="preserve">Anda mengonfirmasi rumus dengan menekan Enter. Setelah Anda melakukannya, rumus akan menghitung dan hasil akan ditampilkan dalam sel. Untuk melihat rumus, Anda dapat melihatnya di bilah rumus di bawah Pita, atau tekan F2 untuk masuk ke mode Edit, tempat Anda dapat melihat rumus dalam sel. Tekan kembali Enter untuk menyelesaikan rumus dan menghitung hasil.
</t>
  </si>
  <si>
    <t>Beberapa penjelasan rumus</t>
  </si>
  <si>
    <t>=SUM(A1:A10) adalah sebuah rumus. SUM adalah nama fungsi, tanda kurung buka dan tutup berisi argumen rumus, dan A1:A10 adalah rentang sel untuk fungsi.</t>
  </si>
  <si>
    <t xml:space="preserve">PERLU DIKETAHUI: Konstanta adalah nilai yang Anda masukkan dalam sel atau rumus. Meskipun =10+20 memberikan hasil yang sama seperti =A1+B1, konstanta bukanlah praktik yang baik. Mengapa? Karena Anda tidak dapat melihat konstanta dengan mudah tanpa memilih sel dan mencarinya. Hal tersebut dapat sulit diubah nanti. Sebaiknya, letakkan konstanta dalam sel, tempat konstanta dapat disesuaikan dengan mudah dan direferensikan dalam rumus Anda.
Contohnya: Pilih sel kuning yang berisi angka 12 di bawah. Anda akan melihat bahwa kami menggunakan fungsi SUM dengan rentang sel. Kami tidak mengetikkan "4" atau "8" secara langsung ke rumus. 
</t>
  </si>
  <si>
    <t>Sebelumnya</t>
  </si>
  <si>
    <t>Berikutnya</t>
  </si>
  <si>
    <t>Informasi selengkapnya di web</t>
  </si>
  <si>
    <t>Menggunakan Excel sebagai kalkulator</t>
  </si>
  <si>
    <t>Gambaran umum rumus di Excel</t>
  </si>
  <si>
    <t xml:space="preserve">Fungsi Excel (berdasarkan kategori) </t>
  </si>
  <si>
    <t>Fungsi Excel (sesuai abjad) </t>
  </si>
  <si>
    <t>Pelatihan online Excel gratis</t>
  </si>
  <si>
    <t>Angka untuk digunakan:</t>
  </si>
  <si>
    <t>Operasi:</t>
  </si>
  <si>
    <t xml:space="preserve">Penambahan (+) </t>
  </si>
  <si>
    <t xml:space="preserve">Pengurangan (-) </t>
  </si>
  <si>
    <t xml:space="preserve">Perkalian (*) </t>
  </si>
  <si>
    <t xml:space="preserve">Pembagian (/) </t>
  </si>
  <si>
    <t xml:space="preserve">Pangkat (^) </t>
  </si>
  <si>
    <t>Rumus:</t>
  </si>
  <si>
    <t>Jawaban:</t>
  </si>
  <si>
    <t>Nilai</t>
  </si>
  <si>
    <t>Pengenalan fungsi-fungsi</t>
  </si>
  <si>
    <t>Fungsi memungkinkan Anda melakukan berbagai hal, seperti melakukan operasi matematika, mencari nilai, bahkan menghitung tanggal dan waktu. Mari kita coba beberapa cara untuk menambahkan nilai dengan fungsi SUM.</t>
  </si>
  <si>
    <t xml:space="preserve">Di bawah kolom Jumlah untuk Buah (sel D7), masukkan =SUM(D3:D6), atau ketikkan =SUM( lalu pilih rentang dengan mouse, dan tekan Enter. Tindakan ini akan menjumlahkan nilai dalam sel D3, D4, D5, dan D6. Jawabannya adalah 170.
</t>
  </si>
  <si>
    <t>Berikut pintasan keyboard yang efektif. Pilih sel D15, lalu tekan Alt =, kemudian Enter. Pintasan ini akan memasukkan SUM secara otomatis.</t>
  </si>
  <si>
    <t>LATIHAN TAMBAHAN
Cobalah fungsi COUNT menggunakan salah satu metode yang telah Anda coba. Fungsi COUNT akan menghitung jumlah sel dalam rentang yang berisi angka.</t>
  </si>
  <si>
    <t>Selengkapnya tentang fungsi</t>
  </si>
  <si>
    <t>Masuk ke tab Rumus dan telusuri Pustaka Fungsi, tempat fungsi dicantumkan berdasarkan kategori, seperti Teks, Tanggal &amp; Waktu, dll. Sisipkan Fungsi memungkinkan Anda mencari fungsi berdasarkan nama dan meluncurkan panduan fungsi yang dapat membantu menyusun rumus. 
Saat Anda mulai mengetik nama fungsi setelah menekan =, Excel akan meluncurkan Intellisense, yang akan mencantumkan semua fungsi yang dimulai dengan huruf yang diketik. Saat Anda menemukan fungsi yang diinginkan, tekan Tab, dan Excel akan menyelesaikan nama fungsi dan memasukkan tanda kurung buka secara otomatis. Excel juga akan menampilkan argumen opsional dan yang diperlukan. 
Sekarang, mari kita lihat anatomi beberapa fungsi. Fungsi SUM memiliki struktur seperti berikut:</t>
  </si>
  <si>
    <t xml:space="preserve">Jika fungsi SUM dapat berbicara, fungsi ini akan berkata, kembalikan jumlah semua nilai di sel D35 hingga D38, dan semua kolom H. SUM adalah nama fungsi, D35:D38 adalah argumen rentang pertama, yang hampir selalu diperlukan, dan H:H adalah argumen rentang kedua, yang dipisahkan oleh tanda koma. Sekarang, mari kita coba fungsi yang tidak memerlukan argumen apa pun.
</t>
  </si>
  <si>
    <t>Fungsi TODAY mengembalikan tanggal hari ini. Hasilnya akan secara otomatis diperbarui saat Excel menghitung ulang.</t>
  </si>
  <si>
    <t xml:space="preserve">TINJAU INI
Pilih sel-sel ini. Lalu, di sudut kanan bawah jendela Excel, cari SUM: 170 di bilah bagian bawah. Inilah yang disebut Bilah Status, dan bilah ini hanyalah cara lain untuk menemukan dengan cepat total dan detail lain tentang suatu sel atau rentang yang dipilih. </t>
  </si>
  <si>
    <t xml:space="preserve">DETAIL PENTING
Klik ganda sel ini. Anda akan melihat angka 100 mendekati bagian akhir. Meskipun angka dapat dimasukkan dalam rumus seperti ini, kami tidak menyarankannya kecuali benar-benar diperlukan. Hal ini dikenal sebagai konstanta, dan kita mudah lupa bahwa konstanta itu ada. Sebaiknya Anda mengacu ke sel lain, seperti sel F51. Dengan demikian, konstanta akan mudah dilihat dan tidak tersembunyi dalam rumus. </t>
  </si>
  <si>
    <t>Semua tentang fungsi SUM</t>
  </si>
  <si>
    <t>Semua tentang fungsi COUNT</t>
  </si>
  <si>
    <t>Kembali ke atas</t>
  </si>
  <si>
    <t>Buah</t>
  </si>
  <si>
    <t>Apel</t>
  </si>
  <si>
    <t>Jeruk</t>
  </si>
  <si>
    <t>Pisang</t>
  </si>
  <si>
    <t>Lemon</t>
  </si>
  <si>
    <t xml:space="preserve">SUM &gt; </t>
  </si>
  <si>
    <t>Item</t>
  </si>
  <si>
    <t>Roti</t>
  </si>
  <si>
    <t>Donat</t>
  </si>
  <si>
    <t>Kue kering</t>
  </si>
  <si>
    <t>Kue keik</t>
  </si>
  <si>
    <t>Pai</t>
  </si>
  <si>
    <t>Mobil</t>
  </si>
  <si>
    <t>Truk</t>
  </si>
  <si>
    <t>Sepeda</t>
  </si>
  <si>
    <t>Sepatu seluncur</t>
  </si>
  <si>
    <t>Jumlah</t>
  </si>
  <si>
    <t>Total:</t>
  </si>
  <si>
    <t>Daging</t>
  </si>
  <si>
    <t>Daging sapi</t>
  </si>
  <si>
    <t>Ayam</t>
  </si>
  <si>
    <t>Babi</t>
  </si>
  <si>
    <t>Ikan</t>
  </si>
  <si>
    <t>COUNT &gt;</t>
  </si>
  <si>
    <t>Nilai Tambahan</t>
  </si>
  <si>
    <t>Total Baru</t>
  </si>
  <si>
    <t>Fungsi AVERAGE</t>
  </si>
  <si>
    <r>
      <t xml:space="preserve">Gunakan fungsi </t>
    </r>
    <r>
      <rPr>
        <b/>
        <sz val="11"/>
        <color theme="0"/>
        <rFont val="Calibri"/>
        <family val="2"/>
      </rPr>
      <t>AVERAGE</t>
    </r>
    <r>
      <rPr>
        <sz val="11"/>
        <color theme="0"/>
        <rFont val="Calibri"/>
        <family val="2"/>
      </rPr>
      <t xml:space="preserve"> untuk mendapatkan rata-rata angka dalam rentang sel.</t>
    </r>
  </si>
  <si>
    <r>
      <t xml:space="preserve">Sekarang, pilih sel G7, dan masukkan fungsi </t>
    </r>
    <r>
      <rPr>
        <b/>
        <sz val="11"/>
        <color theme="0"/>
        <rFont val="Calibri"/>
        <family val="2"/>
      </rPr>
      <t xml:space="preserve">AVERAGE </t>
    </r>
    <r>
      <rPr>
        <sz val="11"/>
        <color theme="0"/>
        <rFont val="Calibri"/>
        <family val="2"/>
      </rPr>
      <t xml:space="preserve">dengan mengetik </t>
    </r>
    <r>
      <rPr>
        <b/>
        <sz val="11"/>
        <color theme="0"/>
        <rFont val="Calibri"/>
        <family val="2"/>
      </rPr>
      <t xml:space="preserve">=AVERAGE(G3:G6). </t>
    </r>
  </si>
  <si>
    <t xml:space="preserve">TINJAU INI
Pilih rentang angka apa pun, lalu lihat di Bilah Status untuk mendapatkan Rata-rata secara langsung.
</t>
  </si>
  <si>
    <t>Membuka lembar sebelumnya</t>
  </si>
  <si>
    <t>Masuk ke lembar berikutnya</t>
  </si>
  <si>
    <t xml:space="preserve">LATIHAN TAMBAHAN
Cobalah menggunakan MEDIAN atau MODE di sini. 
MEDIAN memberikan nilai tengah dari kumpulan data, sementara 
MODE memberikan nilai yang paling sering muncul.
</t>
  </si>
  <si>
    <t>Tautan untuk informasi selengkapnya di web</t>
  </si>
  <si>
    <t>Pilih untuk mempelajari semua tentang fungsi AVERAGE di web</t>
  </si>
  <si>
    <t>Pilih untuk mempelajari semua tentang fungsi MEDIAN di web</t>
  </si>
  <si>
    <t>Pilih untuk mempelajari semua tentang fungsi MODE di web</t>
  </si>
  <si>
    <t>Pilih untuk mempelajari tentang pelatihan Excel gratis di web</t>
  </si>
  <si>
    <t>AVERAGE &gt;</t>
  </si>
  <si>
    <t>Jika fungsi SUM dalam sel D42 dapat berbicara, fungsi tersebut akan berkata: Jumlahkan nilai dalam sel D38, D39, D40, dan D41.</t>
  </si>
  <si>
    <t>Semua tentang fungsi SUMIF</t>
  </si>
  <si>
    <t>Fungsi MIN dan MAX</t>
  </si>
  <si>
    <r>
      <t xml:space="preserve">Gunakan fungsi </t>
    </r>
    <r>
      <rPr>
        <b/>
        <sz val="10"/>
        <color theme="0"/>
        <rFont val="Calibri"/>
        <family val="2"/>
        <scheme val="minor"/>
      </rPr>
      <t>MIN</t>
    </r>
    <r>
      <rPr>
        <sz val="10"/>
        <color theme="0"/>
        <rFont val="Calibri"/>
        <family val="2"/>
        <scheme val="minor"/>
      </rPr>
      <t xml:space="preserve"> untuk mendapatkan angka minimum dalam suatu rentang sel.</t>
    </r>
  </si>
  <si>
    <r>
      <t xml:space="preserve">Gunakan fungsi </t>
    </r>
    <r>
      <rPr>
        <b/>
        <sz val="10"/>
        <color theme="0"/>
        <rFont val="Calibri"/>
        <family val="2"/>
        <scheme val="minor"/>
      </rPr>
      <t xml:space="preserve">MAX </t>
    </r>
    <r>
      <rPr>
        <sz val="10"/>
        <color theme="0"/>
        <rFont val="Calibri"/>
        <family val="2"/>
        <scheme val="minor"/>
      </rPr>
      <t>untuk mendapatkan angka maksimum dalam suatu rentang sel.</t>
    </r>
  </si>
  <si>
    <t xml:space="preserve">Informasi selengkapnya di web
</t>
  </si>
  <si>
    <t>Semua tentang fungsi MIN</t>
  </si>
  <si>
    <t>Semua tentang fungsi MAX</t>
  </si>
  <si>
    <t>MIN &gt;</t>
  </si>
  <si>
    <t>MIN atau MAX &gt;</t>
  </si>
  <si>
    <t>MAX &gt;</t>
  </si>
  <si>
    <t>Fungsi Tanggal</t>
  </si>
  <si>
    <t>Excel dapat memberikan tanggal saat ini, berdasarkan pengaturan kawasan komputer. Anda juga dapat menambahkan dan mengurangi Tanggal.</t>
  </si>
  <si>
    <t xml:space="preserve">Lihat fungsi TODAY yang memberi Anda tanggal Hari Ini. Ini adalah fungsi yang dinamis atau volatil, sehingga ketika Anda membuka buku kerja esok hari, tanggal akan berubah menjadi tanggal esok hari. Masukkan =TODAY() di sel D6. 
</t>
  </si>
  <si>
    <t xml:space="preserve">Menambahkan Tanggal - Anggap saja Anda ingin mengetahui tanggal jatuh tempo sebuah tagihan atau tanggal Anda harus mengembalikan buku perpustakaan. Anda dapat menambahkan hari ke sebuah tanggal untuk mencari tahu. Di sel D10, masukkan jumlah hari sesuai keinginan. Di sel D11, kami menambahkan =D6+D10 untuk menghitung tanggal jatuh tempo dari hari ini.
</t>
  </si>
  <si>
    <t>Fungsi Waktu</t>
  </si>
  <si>
    <t xml:space="preserve">Excel dapat memberikan waktu saat ini, berdasarkan pengaturan kawasan komputer. Anda juga dapat menambahkan dan mengurangi waktu. Misalnya, Anda mungkin perlu mencatat jumlah jam kerja karyawan setiap minggunya, dan menghitung gaji serta lembur mereka.
</t>
  </si>
  <si>
    <t xml:space="preserve">Di sel D28, masukkan =NOW(), yang akan memberikan waktu saat ini dan akan diperbarui setiap kali Excel menghitung. Jika perlu mengubah format Waktu, Anda dapat membuka Ctrl+1 &gt; Angka &gt; Waktu &gt; Pilih format yang diinginkan.
</t>
  </si>
  <si>
    <t xml:space="preserve">Menambahkan jam antar waktu - Di sel D36, kami telah memasukkan =((D35-D32)-(D34-D33))*24, yang menghitung jam masuk dan jam pulang kerja seseorang, lalu mengurangkan waktu makan siang mereka. *24 di bagian akhir rumus mengonversi bagian dari hari yang Excel anggap sebagai jam. Namun, Anda perlu memformat sel sebagai Angka. Untuk melakukannya, masuk ke Beranda &gt; Format &gt; Sel (Ctrl+1) &gt; Angka &gt; Angka &gt; 2 desimal.
</t>
  </si>
  <si>
    <t>Semua tentang fungsi TODAY</t>
  </si>
  <si>
    <t>Semua tentang fungsi NOW</t>
  </si>
  <si>
    <t>Semua tentang fungsi DATE</t>
  </si>
  <si>
    <t>Tanggal hari Ini:</t>
  </si>
  <si>
    <t>Tanggal ulang tahun Anda:</t>
  </si>
  <si>
    <t>Jumlah hari hingga tanggal ulang tahun Anda:</t>
  </si>
  <si>
    <t>Masa tenggang:</t>
  </si>
  <si>
    <t>Tagihan akan jatuh tempo pada:</t>
  </si>
  <si>
    <t>Waktu Saat Ini:</t>
  </si>
  <si>
    <t>Jam Kerja Harian</t>
  </si>
  <si>
    <t>Jam Mulai Kerja:</t>
  </si>
  <si>
    <t>Mulai Makan Siang:</t>
  </si>
  <si>
    <t>Selesai Makan Siang:</t>
  </si>
  <si>
    <t>Jam Selesai Kerja:</t>
  </si>
  <si>
    <t>Total Jam:</t>
  </si>
  <si>
    <t>Tanggal dan Jam Statis</t>
  </si>
  <si>
    <t>Tanggal:</t>
  </si>
  <si>
    <t>Waktu:</t>
  </si>
  <si>
    <t>Menggabungkan teks dari sel lain</t>
  </si>
  <si>
    <t xml:space="preserve">Saat bekerja di Excel, Anda sering kali ingin menggabungkan teks yang ada di sel lain. Ini contoh yang sangat umum: Anda memiliki nama depan dan belakang dan ingin menggabungkannya sebagai nama depan, nama belakang, atau nama lengkap. Untungnya, Excel memungkinkan Anda melakukannya dengan simbol “dan” (&amp;), yang dapat dimasukkan menggunakan Shift+7.
</t>
  </si>
  <si>
    <t xml:space="preserve">Di sel E3, masukkan =D3&amp;C3 untuk menggabungkan nama depan dan belakang. 
</t>
  </si>
  <si>
    <t xml:space="preserve">SusilawatiNadia terlihat aneh. Kita perlu menambahkan tanda koma dan spasi. Untuk melakukannya, kita akan menggunakan tanda kutip untuk membuat string teks baru. Kali ini, masukkan =D3&amp;", "&amp;C3. Bagian &amp;", "&amp; memungkinkan kita menggabungkan tanda koma dan spasi dengan teks dalam sel.
</t>
  </si>
  <si>
    <t xml:space="preserve">Untuk membuat nama lengkap, kita akan menggabungkan nama depan dan belakang, tetapi menggunakan spasi tanpa tanda koma. Di F3, masukkan =C3&amp;" "&amp;D3.
</t>
  </si>
  <si>
    <t>Menggunakan teks dan angka secara bersamaan</t>
  </si>
  <si>
    <t>Sekarang, kita akan menggunakan simbol &amp; untuk menggabungkan teks dan angka, tidak hanya teks dan teks
Lihat sel C28:D29. Lihat bagaimana tanggal dan waktu berada di sel yang terpisah? Anda dapat menggabungkannya dengan simbol &amp; seperti yang dapat dilihat di sel C32:C33. Namun, hasilnya terlihat aneh, bukan? Sayangnya, Excel tidak mengetahui cara Anda ingin memformat angka, sehingga Excel akan menjabarkan angka ke format paling dasar, yaitu berupa tanggal Seri dalam hal ini. Kita perlu memberi tahu Excel dengan jelas tentang cara memformat bagian angka dari rumus tersebut, sehingga angka akan ditampilkan sesuai dengan keinginan Anda di string teks hasil. Anda dapat melakukannya dengan fungsi TEXT dan kode format.</t>
  </si>
  <si>
    <t>Semua tentang fungsi TEXT</t>
  </si>
  <si>
    <t>Menggabungkan teks dan angka</t>
  </si>
  <si>
    <t>Nama Depan</t>
  </si>
  <si>
    <t>Nadia</t>
  </si>
  <si>
    <t>Andi</t>
  </si>
  <si>
    <t>Jan</t>
  </si>
  <si>
    <t>Maria</t>
  </si>
  <si>
    <t>Supardi</t>
  </si>
  <si>
    <t>Mursadi</t>
  </si>
  <si>
    <t>Riko</t>
  </si>
  <si>
    <t>Yuliana</t>
  </si>
  <si>
    <t>Menggunakan teks &amp; angka</t>
  </si>
  <si>
    <t>Waktu saat ini:</t>
  </si>
  <si>
    <t>Menggabungkan teks &amp; angka</t>
  </si>
  <si>
    <t>Memformat teks &amp; angka</t>
  </si>
  <si>
    <t>Nama Belakang</t>
  </si>
  <si>
    <t>Susilawati</t>
  </si>
  <si>
    <t>Nurcahyo</t>
  </si>
  <si>
    <t>Krisna</t>
  </si>
  <si>
    <t>Jamilah</t>
  </si>
  <si>
    <t>Triyono</t>
  </si>
  <si>
    <t>Nugroho</t>
  </si>
  <si>
    <t>Zainuddin</t>
  </si>
  <si>
    <t>Marganingsih</t>
  </si>
  <si>
    <t>Nama Belakang, Nama Depan</t>
  </si>
  <si>
    <t>Nama Lengkap</t>
  </si>
  <si>
    <t>Pernyataan IF</t>
  </si>
  <si>
    <t>Pernyataan IF memungkinkan Anda untuk membuat perbandingan logis antar kondisi. Pernyataan IF secara umum berarti: jika sebuah kondisi benar, lakukan suatu hal, dan bila kondisi salah, lakukan hal lain. Rumus dapat mengembalikan teks, nilai, bahkan penghitungan lainnya.</t>
  </si>
  <si>
    <t xml:space="preserve">Salin D9 ke D10. Jawaban di sini akan berupa FALSE karena jeruk bukan apel.
</t>
  </si>
  <si>
    <t>Gulir ke bawah untuk detail selengkapnya</t>
  </si>
  <si>
    <t>Pernyataan IF dengan fungsi lain</t>
  </si>
  <si>
    <t xml:space="preserve">Pernyataan IF juga dapat menjalankan penghitungan tambahan jika kondisi tertentu terpenuhi. Di sini, kita akan mengevaluasi sel untuk mengetahui apakah Pajak Penjualan harus dibebankan, dan menghitungnya jika kondisi tersebut benar.
</t>
  </si>
  <si>
    <t xml:space="preserve">Berikutnya, ubah 1,25 dalam rumus di sel F35 ke "Pengiriman". Saat mulai mengetik, koreksi otomatis Excel akan menemukannya untuk Anda. Saat hal ini terjadi, tekan Tab untuk memasukkannya. Ini adalah Rentang Bernama, dan kami memasukkannya dari Rumus &gt; Tentukan Nama. Kini, jika perlu mengubah biaya pengiriman, Anda hanya perlu melakukannya di satu tempat dan dapat menggunakan nama Pengiriman di mana pun dalam buku kerja.
</t>
  </si>
  <si>
    <t>PERLU DIKETAHUI
Ketika Anda membuat rumus, Excel akan secara otomatis menempatkan batas berwarna di sekitar rentang yang direferensikan dalam rumus, dan rentang yang terkait dalam rumus tersebut akan memiliki warna yang sama. Anda dapat melihatnya jika memilih sel F33, lalu menekan F2 untuk mengedit rumus.</t>
  </si>
  <si>
    <t xml:space="preserve">TIPS AHLI
Rentang Bernama memungkinkan Anda untuk menentukan syarat atau nilai di satu tempat, lalu menggunakannya kembali di seluruh buku kerja. Anda dapat melihat semua rentang bernama dalam buku kerja ini dengan masuk ke Rumus &gt; Pengelola Nama. Klik di sini untuk mempelajari selengkapnya.
</t>
  </si>
  <si>
    <t>Semua tentang fungsi IF</t>
  </si>
  <si>
    <t>Semua tentang fungsi IFS</t>
  </si>
  <si>
    <t>Pernyataan IF tingkat lanjut</t>
  </si>
  <si>
    <t>Barang A</t>
  </si>
  <si>
    <t>Barang B</t>
  </si>
  <si>
    <t>Sub-Total</t>
  </si>
  <si>
    <t>Pajak Penjualan?</t>
  </si>
  <si>
    <t>Pengiriman?</t>
  </si>
  <si>
    <t>Total</t>
  </si>
  <si>
    <t>Biaya</t>
  </si>
  <si>
    <t>Ya</t>
  </si>
  <si>
    <t>VLOOKUP</t>
  </si>
  <si>
    <t xml:space="preserve">VLOOKUP adalah salah satu fungsi yang paling sering digunakan di Excel (dan salah satu favorit kami juga!). VLOOKUP memungkinkan Anda mencari nilai dalam kolom di sebelah kiri, lalu mengembalikan informasi di kolom lain di sebelah kanan jika kecocokan ditemukan. VLOOKUP dibaca:
</t>
  </si>
  <si>
    <t>Apa yang ingin Anda cari?</t>
  </si>
  <si>
    <t>Jika menemukannya, berapa banyak kolom di sebelah kanan yang akan dicantumkan nilai?</t>
  </si>
  <si>
    <t>Di mana Anda ingin mencarinya?</t>
  </si>
  <si>
    <t>Apakah Anda menginginkan kecocokan yang sama atau hasil yang mendekati?</t>
  </si>
  <si>
    <t>PERCOBAAN
Cobalah memilih item yang berbeda dari daftar menurun. Anda akan melihat sel hasil langsung diperbarui dengan nilai baru.</t>
  </si>
  <si>
    <t>VLOOKUP dan #N/A</t>
  </si>
  <si>
    <t xml:space="preserve">Anda akan selalu menemui situasi ketika VLOOKUP tidak dapat menemukan yang dicari, dan mengembalikan kesalahan (#N/A). Terkadang, hal ini terjadi karena nilai pencarian tidak ada atau karena sel referensi belum memiliki nilai.
</t>
  </si>
  <si>
    <t>DETAIL PENTING
IFERROR dikenal sebagai penutup kesalahan, yang berarti fungsi ini akan menyembunyikan kesalahan apa pun yang dihasilkan oleh rumus. Hal ini dapat menyebabkan masalah jika Excel memberikan pemberitahuan bahwa rumus Anda memiliki kesalahan yang perlu diperbaiki.
Sebaiknya, jangan menambahkan penangan kesalahan ke rumus hingga Anda benar-benar yakin bahwa rumus bekerja dengan tepat.</t>
  </si>
  <si>
    <t>Semua tentang fungsi VLOOKUP</t>
  </si>
  <si>
    <t>Semua tentang fungsi INDEX/MATCH</t>
  </si>
  <si>
    <t>Semua tentang fungsi IFERROR</t>
  </si>
  <si>
    <t>Menggunakan PivotTable untuk menganalisis data lembar kerja</t>
  </si>
  <si>
    <t>Kue</t>
  </si>
  <si>
    <t>Fungsi Bersyarat - SUMIF</t>
  </si>
  <si>
    <t>Fungsi bersyarat memungkinkan Anda menjumlahkan, menghitung rata-rata, menghitung, atau mendapatkan nilai min dan maks dari sebuah rentang berdasarkan kondisi tertentu atau kriteria yang ditentukan. Seperti, dari semua buah dalam daftar, berapa jumlah buah apel? Atau, ada berapa banyak jeruk jenis Florida?</t>
  </si>
  <si>
    <t>Rentang apa yang ingin Anda lihat?</t>
  </si>
  <si>
    <t>Nilai (teks atau angka) apa yang ingin Anda cari?</t>
  </si>
  <si>
    <t>Untuk setiap kecocokan yang ditemukan, rentang apa yang ingin Anda jumlahkan?</t>
  </si>
  <si>
    <t>Rentang apa yang ingin Anda jumlahkan?</t>
  </si>
  <si>
    <t>Ini adalah rentang pertama untuk mencari kecocokan</t>
  </si>
  <si>
    <t>Ini adalah kriteria untuk kecocokan pertama</t>
  </si>
  <si>
    <t>Ini adalah rentang kedua untuk mencari kecocokan</t>
  </si>
  <si>
    <t>Ini adalah kriteria untuk kecocokan kedua</t>
  </si>
  <si>
    <t>TIPS AHLI
Setiap sel Buah dan Jenis memiliki daftar menurun tempat Anda dapat memilih buah-buahan yang berbeda. Cobalah, dan rumus akan diperbarui secara otomatis.</t>
  </si>
  <si>
    <t>Fungsi Bersyarat - COUNTIF</t>
  </si>
  <si>
    <t>COUNTIF dan COUNTIFS memungkinkan Anda menghitung nilai dalam rentang berdasarkan kriteria tertentu. Fungsi ini sedikit berbeda dari fungsi IF dan IFS lainnya karena hanya memiliki rentang kriteria dan kriteria. Fungsi tersebut tidak mengevaluasi satu rentang, lalu melihat rentang lain untuk meringkas.</t>
  </si>
  <si>
    <t>Ini adalah rentang pertama untuk dihitung</t>
  </si>
  <si>
    <t>Ini adalah rentang kedua untuk dihitung</t>
  </si>
  <si>
    <t>Fungsi bersyarat lainnya</t>
  </si>
  <si>
    <t>SUMIF dengan argumen nilai</t>
  </si>
  <si>
    <t>Berikut contoh fungsi SUMIF menggunakan tanda lebih besar daripada (&gt;) untuk menemukan nilai yang lebih besar daripada jumlah tertentu:</t>
  </si>
  <si>
    <t>Jumlahkan beberapa nilai berdasarkan kriteria ini:</t>
  </si>
  <si>
    <t>…dan jika nilainya lebih besar dari 50, jumlahkan.
 </t>
  </si>
  <si>
    <t>CATATAN: Jika menggunakan banyak sekali rumus bersyarat, PivotTable adalah solusi yang lebih baik. Lihat artikel PivotTable ini untuk informasi selengkapnya.</t>
  </si>
  <si>
    <t>Semua tentang fungsi SUMIFS</t>
  </si>
  <si>
    <t>Semua tentang fungsi COUNTIF</t>
  </si>
  <si>
    <t>Semua tentang fungsi COUNTIFS</t>
  </si>
  <si>
    <t>Semua tentang fungsi AVERAGEIF</t>
  </si>
  <si>
    <t>Semua tentang fungsi AVERAGEIFS</t>
  </si>
  <si>
    <t>Semua tentang fungsi MINIFS</t>
  </si>
  <si>
    <t>Semua tentang fungsi MAXIFS</t>
  </si>
  <si>
    <t>Membuat daftar menurun</t>
  </si>
  <si>
    <t>SUMIF</t>
  </si>
  <si>
    <t>COUNTIF</t>
  </si>
  <si>
    <t>Jenis</t>
  </si>
  <si>
    <t>Fuji</t>
  </si>
  <si>
    <t>Florida</t>
  </si>
  <si>
    <t>Cavendish</t>
  </si>
  <si>
    <t>Rough</t>
  </si>
  <si>
    <t>Honeycrisp</t>
  </si>
  <si>
    <t>Navel</t>
  </si>
  <si>
    <t>Lady Finger</t>
  </si>
  <si>
    <t>Eureka</t>
  </si>
  <si>
    <t>Cobalah</t>
  </si>
  <si>
    <t>SUMIFS</t>
  </si>
  <si>
    <t>COUNTIFS</t>
  </si>
  <si>
    <t>Pemandu Fungsi akan memandu Anda</t>
  </si>
  <si>
    <t xml:space="preserve">Jika mengetahui nama fungsi yang diinginkan tetapi tidak yakin cara menyusunnya, gunakan Panduan Fungsi untuk membantu Anda.
</t>
  </si>
  <si>
    <t xml:space="preserve">Pilih sel D10, masuk ke Rumus &gt; Sisipkan Fungsi &gt; ketikkan VLOOKUP dalam kotak Cari fungsi, kemudian tekan Cari. Ketika Anda melihat VLOOKUP disorot, klik OK di bagian bawah. Saat Anda memilih fungsi dalam daftar, Excel akan menampilkan sintaksnya.
</t>
  </si>
  <si>
    <t xml:space="preserve">Berikutnya, masukkan argumen fungsi di masing-masing kotak teks. Saat Anda memasukkan setiap argumen fungsi, Excel akan mengevaluasinya dan memperlihatkan hasilnya, dengan hasil akhir di bagian bawah. Saat Anda memasukkan setiap bagian, kriteria untuk setiap argumen dicantumkan di bagian bawah formulir. Tekan OK jika sudah selesai, dan Excel akan memasukkan rumus secara otomatis.
</t>
  </si>
  <si>
    <t>PERLU DIKETAHUI
Anda dapat mengetikkan referensi sel dan rentang atau memilihnya dengan mouse.</t>
  </si>
  <si>
    <t xml:space="preserve">PERLU DIKETAHUI
Saat Anda memasukkan setiap bagian argumen, deskripsi argumen akan ditampilkan di bagian bawah formulir, di atas hasil Rumus.
</t>
  </si>
  <si>
    <t>Fungsi Excel (berdasarkan kategori)</t>
  </si>
  <si>
    <t>Fungsi Excel (sesuai abjad)</t>
  </si>
  <si>
    <t>Memperbaiki kesalahan rumus</t>
  </si>
  <si>
    <t xml:space="preserve">Pada saat tertentu, Anda akan menemui rumus yang memiliki kesalahan, yang akan ditampilkan sebagai #ErrorName oleh Excel. Kesalahan dapat bermanfaat karena menunjukkan bahwa sesuatu tidak berjalan dengan benar. Namun, kesalahan dapat sulit untuk diperbaiki. Untungnya, ada beberapa opsi yang dapat membantu Anda menemukan sumber kesalahan dan memperbaikinya.
</t>
  </si>
  <si>
    <t xml:space="preserve">Pemeriksaan kesalahan - Masuk ke Rumus &gt; Pemeriksaan Kesalahan. Tindakan ini akan memuat dialog yang akan memberi tahu Anda penyebab umum kesalahan tertentu. Di sel D9, kesalahan #N/A terjadi karena tidak ada nilai yang cocok dengan "Apel". Anda dapat memperbaikinya dengan menggunakan nilai yang ada, menghilangkan kesalahan dengan IFERROR, atau mengabaikannya dan tahu bahwa kesalahan tersebut tidak akan terjadi saat Anda menggunakan nilai yang ada.
</t>
  </si>
  <si>
    <t xml:space="preserve">Setiap kali Anda mengklik Evaluasi, Excel akan menelusuri bagian rumus satu per satu. Tindakan ini tidak akan memberi tahu mengapa kesalahan terjadi, tetapi akan menunjukkan letaknya. Dari sana, lihat topik bantuan untuk menyimpulkan apa yang salah dengan rumus Anda.
</t>
  </si>
  <si>
    <t>PERCOBAAN
Apa yang salah di sini? Petunjuk: Kami mencoba menggunakan SUM untuk menjumlahkan semua item.</t>
  </si>
  <si>
    <t xml:space="preserve">PERLU DIKETAHUI
Mengklik Opsi memungkinkan Anda menetapkan aturan ketika kesalahan di Excel ditampilkan atau diabaikan.
</t>
  </si>
  <si>
    <t>Mendeteksi kesalahan dalam rumus</t>
  </si>
  <si>
    <t>Cara menghindari kesalahan rumus</t>
  </si>
  <si>
    <t>Mengevaluasi rumus bertumpuk satu demi satu</t>
  </si>
  <si>
    <t>Memiliki pertanyaan lain tentang Excel?</t>
  </si>
  <si>
    <t>Tekan ALT+Q dan ketikkan hal yang ingin Anda ketahui.</t>
  </si>
  <si>
    <t>Lanjutkan. Ada lebih banyak lagi yang dapat dipelajari dengan Excel:</t>
  </si>
  <si>
    <t xml:space="preserve">Komunitas: Ajukan pertanyaan dan terhubunglah dengan penggemar Excel lainnya.
</t>
  </si>
  <si>
    <t xml:space="preserve">Apa lagi yang baru?
Pelanggan Office 365 mendapatkan pembaruan berkelanjutan dan fitur baru.
</t>
  </si>
  <si>
    <t>Hanya dalam beberapa langkah, Anda akan siap menyusun rumus dan fungsi di Excel, 
aplikasi lembar bentang paling canggih di dunia.</t>
  </si>
  <si>
    <t>=10+20 adalah sebuah rumus, sementara 10 dan 20 adalah konstanta dan tanda + adalah operator.</t>
  </si>
  <si>
    <t>Jika dapat berbicara, rumus akan berkata, "Kurangi Jam Selesai Kerja dengan Jam Mulai Kerja, lalu kurangi Jam Mulai Makan Siang dengan Jam Selesai Makan Siang, lalu kalikan dengan 24 untuk mengonversi waktu pecahan Excel menjadi jam", atau =((Jam Selesai Kerja - Jam Mulai Kerja)-(Selesai Makan Siang - Mulai Makan Siang))*24.</t>
  </si>
  <si>
    <t xml:space="preserve">SUMIFS sama seperti SUMIF, tetapi fungsi ini memungkinkan Anda menggunakan beberapa kriteria. Dalam contoh ini, Anda dapat mencari Buah dan Jenis, bukan hanya berdasarkan Buah. Pilih sel H17, lalu ketikkan =SUMIFS(H3:H14;F3:F14;F17;G3:G14;G17). SUMIFS memiliki struktur seperti ini:
</t>
  </si>
  <si>
    <t>Pilih sel D64, lalu ketikkan =COUNTIF(C50:C61;C64). COUNTIF memiliki struktur seperti berikut:</t>
  </si>
  <si>
    <t xml:space="preserve">COUNTIFS sama seperti SUMIF, tetapi fungsi ini memungkinkan Anda menggunakan beberapa kriteria. Dalam contoh ini, Anda dapat mencari Buah dan Jenis, bukan hanya berdasarkan Buah. Pilih sel H64, lalu ketikkan =COUNTIFS(F50:F61;F64;G50:G61;G64). COUNTIFS memiliki struktur seperti berikut:
</t>
  </si>
  <si>
    <t xml:space="preserve">Sekarang, pilih sel G7, dan masukkan fungsi MAX dengan mengetik =MAX(G3:G6).
</t>
  </si>
  <si>
    <t>Menggunakan AutoSum untuk menjumlah angka</t>
  </si>
  <si>
    <t xml:space="preserve">PERLU DIKETAHUI
Anda dapat menggunakan MIN atau MAX dengan beberapa rentang atau nilai untuk memperlihatkan yang lebih besar atau yang lebih kecil dari nilai-nilai tersebut, seperti =MIN(A1:A10;B1:B10) atau =MAX(A1:A10;B1), dengan B1 berisi nilai ambang batas, seperti 10, yang dalam kasus ini rumus tidak akan mengembalikan nilai kurang dari 10.
</t>
  </si>
  <si>
    <t xml:space="preserve">DETAIL PENTING
Jika tidak ingin Excel menampilkan angka negatif karena tanggal ulang tahun belum dimasukkan, Anda dapat menggunakan fungsi IF seperti ini: =IF(D7="";"";D7-D6), yang berarti, "Jika D7 sama dengan kosong, perlihatkan kosong, dan jika tidak, perlihatkan D7 dikurangi D6".
</t>
  </si>
  <si>
    <t xml:space="preserve">Mengurangi Tanggal - Masukkan tanggal ulang tahun Anda berikutnya dalam format DD/MM/YY di sel D7, dan Excel akan memberi tahu jumlah hari sebelum tanggal tersebut dengan menggunakan =D7-D6 di sel D8.
</t>
  </si>
  <si>
    <t>Di sel C36, masukkan =C28&amp;" "&amp;TEXT(D28,"DD/MM/YYYY"). DD/MM/YYYY adalah kode format Indonesia untuk Hari/Bulan/Tahun, seperti 25/09/2017.</t>
  </si>
  <si>
    <t>Di sel C37, masukkan =C29&amp;" "&amp;TEXT(D29,"H.MM.SS"). H.MM adalah kode format Indonesia untuk Jam:Menit,  seperti 1.30.</t>
  </si>
  <si>
    <t>PERLU DICOBA
Jika tidak mengetahui kode format yang akan digunakan, Anda dapat menggunakan Ctrl+1 &gt; Angka untuk memformat sel sesuai keinginan. Lalu, pilih opsi Suai. Anda dapat menyalin kembali kode format yang ditampilkan pada rumus.</t>
  </si>
  <si>
    <t>TINJAU INI
Rumus, terutama yang panjang, terkadang sulit dibaca. Namun, Anda dapat memisahkan bagiannya dengan spasi seperti ini:
=C28 &amp; " " &amp; TEXT(D28,"DD/MM/YYYY")</t>
  </si>
  <si>
    <t xml:space="preserve">Di sel D9, masukkan =IF(C9="Apel";TRUE;FALSE). Jawaban yang benar adalah TRUE. 
</t>
  </si>
  <si>
    <t>DETAIL PENTING
TRUE dan FALSE tidak seperti kata-kata lain dalam rumus Excel karena kata-kata ini tidak perlu ditulis dalam tanda kutip, dan Excel akan menulisnya dalam huruf besar secara otomatis. Angka juga tidak perlu ditulis dalam tanda kutip. Teks biasa, seperti Ya atau Tidak perlu ditulis dalam tanda kutip seperti ini: 
=IF(C9="Apel";"Ya";"Tidak")</t>
  </si>
  <si>
    <t>Di sel F33, kami telah memasukkan  =IF(E33="Ya";F31*PajakPenjualan;0). Kami juga telah menetapkan PajakPenjualan sebagai Rentang Bernama dengan nilai sebesar 0,0825. Rumus kami berarti: Jika sel E33 sama dengan Ya, kalikan sel F31 dengan PajakPenjualan, dan jika tidak, kembalikan 0.
Cobalah mengubah Ya ke Tidak di sel E33 untuk melihat perubahan penghitungan.</t>
  </si>
  <si>
    <t xml:space="preserve">Cobalah contoh lain dengan mengacu pada rumus di sel D12. Kami memulainya dengan =IF(C12&lt;100;"Kurang dari 100";"Lebih dari atau sama dengan 100"). Apa yang akan terjadi jika Anda memasukkan angka yang lebih besar dari 100 di sel C12?
</t>
  </si>
  <si>
    <t xml:space="preserve">Berikutnya, kami telah menambahkan pernyataan IF untuk menghitung pengiriman jika diperlukan. Di sel F35, Anda akan melihat  =IF(E35="Ya";SUM(D28:D29)*1,25;0). Rumus ini berarti: "Jika sel E35 adalah Ya, ambil jumlah dari kolom Kuantitas dalam tabel di atas, lalu kalikan dengan 1,25, dan jika tidak, kembalikan 0".
</t>
  </si>
  <si>
    <t xml:space="preserve">Jika mengetahui bahwa nilai pencarian ada tetapi ingin menyembunyikan kesalahan apabila sel pencarian kosong, Anda dapat menggunakan pernyataan IF. Dalam hal ini, kami akan mencantumkan rumus VLOOKUP yang sudah ada dengan cara seperti ini dalam sel D43:
=IF(C43="";"";VLOOKUP(C43;C37:D41;2;FALSE))
Rumus ini dibaca jika sel C43 sama dengan kosong (""), kembalikan kosong, dan jika tidak, kembalikan hasil VLOOKUP. Perhatikan tanda kurung tutup kedua di bagian akhir rumus. Tanda ini menutup pernyataan IF.
</t>
  </si>
  <si>
    <t xml:space="preserve">Di sel D22, masukkan =VLOOKUP(C22;C17:D20;2;FALSE). Jawaban yang benar untuk Apel adalah 50. VLOOKUP mencari Apel, menemukannya, lalu berpindah satu kolom di sebelah kanan, dan mengembalikan jumlah.
</t>
  </si>
  <si>
    <t xml:space="preserve">Sekarang, cobalah di bagian Daging, di sel G22. Rumus yang digunakan akan berupa =VLOOKUP(F22;F17:G20;2;FALSE).
</t>
  </si>
  <si>
    <t xml:space="preserve">Jika tidak yakin bahwa nilai pencarian ada tetapi tetap ingin menyembunyikan kesalahan #N/A, Anda dapat menggunakan sebuah fungsi untuk menangani kesalahan yang disebut IFERROR di sel G43: =IFERROR(VLOOKUP(F43;F37:G41;2;FALSE);""). IFERROR dibaca: jika VLOOKUP mengembalikan hasil valid, tampilkan hasil tersebut, dan jika tidak, tampilkan kosong (""). Kami menampilkan kosong di sini (""), tetapi Anda juga dapat menggunakan angka (0,1, 2, dst.) atau teks, seperti "Rumus salah".
</t>
  </si>
  <si>
    <t>Anda telah melihat SUMIF, SUMIFS, COUNTIF, dan COUNTIFS. Sekarang, Anda dapat mencoba fungsi lain, seperti AVERAGEIF/S, MAXIFS, MINIFS. Semua fungsi tersebut memiliki struktur yang sama, maka setelah menulis satu rumus, Anda cukup mengganti nama fungsi dengan fungsi yang diinginkan. Kami telah menulis semua fungsi yang diperlukan untuk sel E106, sehingga Anda dapat menyalin/menempelkan fungsi ini atau mencoba mengetiknya sendiri untuk praktik.
SUMIF 	=SUMIF(C92:C103;C106;E92:E103) 
SUMIFS 	=SUMIFS(E92:E103;C92:C103;C106;D92:D103;D106) 
AVERAGEIF 	=AVERAGEIF(C92:C103;C106;E92:E103) 
AVERAGEIFS	=AVERAGEIFS(E92:E103;C92:C103;C106;D92:D103;D106)
COUNTIF 	=COUNTIF(C92:C103;C106)
COUNTIFS 	=COUNTIFS(C92:C103;C106;D92:D103;D106) 
MAXIFS 	=MAXIFS(E92:E103;C92:C103;C106;D92:D103;D106)
MINIFS 	=MINIFS(E92:E103;C92:C103;C106;D92:D103;D106)</t>
  </si>
  <si>
    <t>SUMIF memungkinkan Anda menjumlahkan dalam satu rentang berdasarkan kriteria tertentu yang dicari dalam rentang lain, seperti jumlah Apel yang dimiliki. Pilih sel D17, lalu ketikkan =SUMIF(C3:C14;C17;D3:D14). SUMIF memiliki struktur seperti ini:</t>
  </si>
  <si>
    <t>TINJAU INI
Rumus yang digunakan akan berupa =VLOOKUP(C10;C5:D8;2;FALSE)</t>
  </si>
  <si>
    <t xml:space="preserve">Jika Anda mengklik Bantuan untuk Kesalahan ini, topik bantuan khusus untuk pesan kesalahan tersebut akan terbuka. Jika Anda mengklik Tampilkan Tahap Penghitungan, dialog Evaluasi Rumus akan dimuat.
</t>
  </si>
  <si>
    <t xml:space="preserve">PERLU DIKETAHUI
Excel mengatur tanggal dan waktu berdasarkan jumlah hari yang dimulai dari 1 Januari 1900. Waktu disimpan dalam bentuk pecahan dari sebuah hari berdasarkan menit. Oleh karena itu, 01/01/2017 12.30.00 disimpan sebagai 42736,5208. Jika Waktu atau Tanggal menunjukkan angka dalam format di atas, Anda dapat menekan Ctrl+1 &gt; Angka &gt; pilih format Tanggal atau Waktu. </t>
  </si>
  <si>
    <t>...Telusuri sel-sel ini…
 </t>
  </si>
  <si>
    <r>
      <t xml:space="preserve">Pilih sel D7, lalu gunakan </t>
    </r>
    <r>
      <rPr>
        <b/>
        <sz val="11"/>
        <color theme="0"/>
        <rFont val="Calibri"/>
        <family val="2"/>
      </rPr>
      <t>AutoSum</t>
    </r>
    <r>
      <rPr>
        <sz val="11"/>
        <color theme="0"/>
        <rFont val="Calibri"/>
        <family val="2"/>
      </rPr>
      <t xml:space="preserve"> untuk menambahkan fungsi </t>
    </r>
    <r>
      <rPr>
        <b/>
        <sz val="11"/>
        <color theme="0"/>
        <rFont val="Calibri"/>
        <family val="2"/>
      </rPr>
      <t>AVERAGE</t>
    </r>
    <r>
      <rPr>
        <sz val="11"/>
        <color theme="0"/>
        <rFont val="Calibri"/>
        <family val="2"/>
      </rPr>
      <t>.</t>
    </r>
  </si>
  <si>
    <r>
      <t xml:space="preserve">Di sel D15, Anda dapat menggunakan </t>
    </r>
    <r>
      <rPr>
        <b/>
        <sz val="11"/>
        <color theme="0"/>
        <rFont val="Calibri"/>
        <family val="2"/>
      </rPr>
      <t>AutoSum</t>
    </r>
    <r>
      <rPr>
        <sz val="11"/>
        <color theme="0"/>
        <rFont val="Calibri"/>
        <family val="2"/>
      </rPr>
      <t xml:space="preserve"> atau mengetik untuk memasukkan fungsi </t>
    </r>
    <r>
      <rPr>
        <b/>
        <sz val="11"/>
        <color theme="0"/>
        <rFont val="Calibri"/>
        <family val="2"/>
      </rPr>
      <t xml:space="preserve">AVERAGE </t>
    </r>
    <r>
      <rPr>
        <sz val="11"/>
        <color theme="0"/>
        <rFont val="Calibri"/>
        <family val="2"/>
      </rPr>
      <t xml:space="preserve">lainnya. </t>
    </r>
  </si>
  <si>
    <t xml:space="preserve">Pilih sel D7, lalu gunakan Panduan AutoSum untuk menambahkan fungsi MIN.
</t>
  </si>
  <si>
    <t xml:space="preserve">Di sel D15, Anda dapat menggunakan Panduan AutoSum atau mengetik untuk memasukkan fungsi MIN atau MAX. 
</t>
  </si>
  <si>
    <t>Apel1</t>
  </si>
  <si>
    <t xml:space="preserve"> =SUM(A1:A10;C1:C10) adalah sebuah rumus. SUM adalah nama fungsi, tanda kurung buka dan tutup berisi argumen rumus, dan A1:A10;C1:C10 adalah rentang sel untuk fungsi yang dipisahkan oleh tanda koma.</t>
  </si>
  <si>
    <t xml:space="preserve">Sekarang, mari kita coba AutoSum. Pilih sel di bawah kolom untuk Daging (sel G7), lalu masuk ke Rumus &gt; AutoSum &gt; pilih Jumlah. Anda akan melihat Excel memasukkan rumus secara otomatis. Tekan Enter untuk mengonfirmasinya. Fitur AutoSum memiliki semua fungsi paling umum.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</si>
</sst>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1" formatCode="_(* #,##0_);_(* \(#,##0\);_(* &quot;-&quot;_);_(@_)"/>
    <numFmt numFmtId="43" formatCode="_(* #,##0.00_);_(* \(#,##0.00\);_(* &quot;-&quot;??_);_(@_)"/>
    <numFmt numFmtId="164" formatCode="&quot;Rp&quot;#,##0.00;[Red]\-&quot;Rp&quot;#,##0.00"/>
    <numFmt numFmtId="165" formatCode="_-&quot;Rp&quot;* #,##0_-;\-&quot;Rp&quot;* #,##0_-;_-&quot;Rp&quot;* &quot;-&quot;_-;_-@_-"/>
    <numFmt numFmtId="166" formatCode="_-&quot;Rp&quot;* #,##0.00_-;\-&quot;Rp&quot;* #,##0.00_-;_-&quot;Rp&quot;* &quot;-&quot;??_-;_-@_-"/>
    <numFmt numFmtId="167" formatCode="dd/mm/yy;@"/>
    <numFmt numFmtId="168" formatCode="h:mm:ss;@"/>
  </numFmts>
  <fonts count="46"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rgb="FF0B744D"/>
      <name val="Calibri"/>
      <family val="2"/>
      <scheme val="minor"/>
    </font>
    <font>
      <sz val="17"/>
      <color theme="0"/>
      <name val="Calibri"/>
      <family val="2"/>
      <scheme val="minor"/>
    </font>
    <font>
      <sz val="11"/>
      <color theme="0"/>
      <name val="Calibri"/>
      <family val="2"/>
      <scheme val="minor"/>
    </font>
    <font>
      <sz val="11"/>
      <color rgb="FF404040"/>
      <name val="Calibri"/>
      <family val="2"/>
      <scheme val="minor"/>
    </font>
    <font>
      <b/>
      <sz val="11"/>
      <color theme="1"/>
      <name val="Calibri"/>
      <family val="2"/>
      <scheme val="minor"/>
    </font>
    <font>
      <sz val="10"/>
      <color theme="0"/>
      <name val="Calibri"/>
      <family val="2"/>
      <scheme val="minor"/>
    </font>
    <font>
      <b/>
      <sz val="10"/>
      <color theme="0"/>
      <name val="Calibri"/>
      <family val="2"/>
      <scheme val="minor"/>
    </font>
    <font>
      <sz val="11"/>
      <color theme="1"/>
      <name val="Calibri"/>
      <family val="2"/>
      <scheme val="minor"/>
    </font>
    <font>
      <sz val="11"/>
      <color theme="0"/>
      <name val="Calibri"/>
      <family val="2"/>
      <scheme val="minor"/>
    </font>
    <font>
      <b/>
      <sz val="14"/>
      <color rgb="FF404040"/>
      <name val="Calibri"/>
      <family val="2"/>
      <scheme val="minor"/>
    </font>
    <font>
      <sz val="11"/>
      <color theme="1"/>
      <name val="Calibri"/>
      <family val="2"/>
    </font>
    <font>
      <sz val="11"/>
      <color theme="0"/>
      <name val="Calibri"/>
      <family val="2"/>
    </font>
    <font>
      <b/>
      <sz val="11"/>
      <color theme="0"/>
      <name val="Calibri"/>
      <family val="2"/>
      <scheme val="minor"/>
    </font>
    <font>
      <sz val="12"/>
      <color theme="1"/>
      <name val="Segoe UI"/>
      <family val="2"/>
    </font>
    <font>
      <sz val="24"/>
      <color theme="1"/>
      <name val="Segoe UI"/>
      <family val="2"/>
    </font>
    <font>
      <u/>
      <sz val="11"/>
      <color theme="10"/>
      <name val="Calibri"/>
      <family val="2"/>
    </font>
    <font>
      <sz val="20"/>
      <color rgb="FF000000"/>
      <name val="Courier New"/>
      <family val="3"/>
    </font>
    <font>
      <sz val="54"/>
      <color theme="0"/>
      <name val="Segoe UI"/>
      <family val="2"/>
    </font>
    <font>
      <sz val="22"/>
      <color rgb="FF3B3838"/>
      <name val="Segoe UI Light"/>
      <family val="2"/>
    </font>
    <font>
      <sz val="11"/>
      <color theme="0"/>
      <name val="Calibri"/>
      <family val="2"/>
      <scheme val="minor"/>
    </font>
    <font>
      <sz val="26"/>
      <color theme="2" tint="-0.749992370372631"/>
      <name val="Calibri"/>
      <family val="2"/>
      <scheme val="minor"/>
    </font>
    <font>
      <sz val="22"/>
      <color rgb="FF3B3838"/>
      <name val="Segoe UI Light"/>
      <family val="2"/>
    </font>
    <font>
      <sz val="11"/>
      <color theme="1"/>
      <name val="Calibri"/>
      <family val="2"/>
      <scheme val="minor"/>
    </font>
    <font>
      <sz val="12"/>
      <color theme="1" tint="0.249977111117893"/>
      <name val="Calibri"/>
      <family val="2"/>
      <scheme val="minor"/>
    </font>
    <font>
      <sz val="11"/>
      <color theme="1"/>
      <name val="Calibri"/>
      <family val="2"/>
    </font>
    <font>
      <b/>
      <sz val="11"/>
      <color theme="4"/>
      <name val="Segoe UI Black"/>
      <family val="2"/>
    </font>
    <font>
      <b/>
      <sz val="11"/>
      <color theme="0"/>
      <name val="Calibri"/>
      <family val="2"/>
    </font>
    <font>
      <u/>
      <sz val="11"/>
      <color theme="11"/>
      <name val="Calibri"/>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53"/>
      <color theme="0"/>
      <name val="Segoe UI"/>
      <family val="2"/>
    </font>
  </fonts>
  <fills count="38">
    <fill>
      <patternFill patternType="none"/>
    </fill>
    <fill>
      <patternFill patternType="gray125"/>
    </fill>
    <fill>
      <patternFill patternType="solid">
        <fgColor rgb="FF217346"/>
        <bgColor indexed="64"/>
      </patternFill>
    </fill>
    <fill>
      <patternFill patternType="solid">
        <fgColor rgb="FF339966"/>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theme="0" tint="-0.1499984740745262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style="thin">
        <color rgb="FFB2B2B2"/>
      </left>
      <right style="thin">
        <color rgb="FFB2B2B2"/>
      </right>
      <top style="thin">
        <color rgb="FFB2B2B2"/>
      </top>
      <bottom style="thin">
        <color rgb="FFB2B2B2"/>
      </bottom>
      <diagonal/>
    </border>
    <border>
      <left style="thick">
        <color rgb="FFF4B183"/>
      </left>
      <right style="thick">
        <color rgb="FFF4B183"/>
      </right>
      <top style="thick">
        <color rgb="FFF4B183"/>
      </top>
      <bottom style="thick">
        <color rgb="FFF4B183"/>
      </bottom>
      <diagonal/>
    </border>
    <border>
      <left/>
      <right/>
      <top/>
      <bottom style="medium">
        <color theme="1"/>
      </bottom>
      <diagonal/>
    </border>
    <border>
      <left/>
      <right/>
      <top style="medium">
        <color theme="1"/>
      </top>
      <bottom/>
      <diagonal/>
    </border>
    <border>
      <left/>
      <right/>
      <top style="thin">
        <color rgb="FFB2B2B2"/>
      </top>
      <bottom style="thin">
        <color rgb="FFB2B2B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rgb="FFB2B2B2"/>
      </left>
      <right style="thin">
        <color rgb="FFB2B2B2"/>
      </right>
      <top/>
      <bottom style="thin">
        <color rgb="FFB2B2B2"/>
      </bottom>
      <diagonal/>
    </border>
    <border>
      <left style="thin">
        <color theme="0" tint="-0.499984740745262"/>
      </left>
      <right style="thin">
        <color theme="0" tint="-0.499984740745262"/>
      </right>
      <top style="thin">
        <color theme="0" tint="-0.499984740745262"/>
      </top>
      <bottom/>
      <diagonal/>
    </border>
    <border>
      <left/>
      <right style="thin">
        <color theme="0" tint="-0.499984740745262"/>
      </right>
      <top style="thin">
        <color theme="0" tint="-0.499984740745262"/>
      </top>
      <bottom/>
      <diagonal/>
    </border>
    <border>
      <left/>
      <right style="thin">
        <color rgb="FFB2B2B2"/>
      </right>
      <top style="thin">
        <color rgb="FFB2B2B2"/>
      </top>
      <bottom style="thin">
        <color rgb="FFB2B2B2"/>
      </bottom>
      <diagonal/>
    </border>
    <border>
      <left/>
      <right style="thick">
        <color rgb="FFF4B183"/>
      </right>
      <top style="thick">
        <color rgb="FFF4B183"/>
      </top>
      <bottom style="thick">
        <color rgb="FFF4B183"/>
      </bottom>
      <diagonal/>
    </border>
    <border>
      <left/>
      <right/>
      <top/>
      <bottom style="thin">
        <color theme="0" tint="-0.499984740745262"/>
      </bottom>
      <diagonal/>
    </border>
    <border>
      <left/>
      <right/>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66">
    <xf numFmtId="0" fontId="0" fillId="0" borderId="0"/>
    <xf numFmtId="0" fontId="4" fillId="0" borderId="0" applyFill="0" applyBorder="0">
      <alignment wrapText="1"/>
    </xf>
    <xf numFmtId="0" fontId="1" fillId="0" borderId="0"/>
    <xf numFmtId="0" fontId="5" fillId="2" borderId="0" applyNumberFormat="0" applyProtection="0">
      <alignment horizontal="left" wrapText="1" indent="4"/>
    </xf>
    <xf numFmtId="0" fontId="4" fillId="2" borderId="0" applyNumberFormat="0" applyProtection="0">
      <alignment horizontal="left" wrapText="1" indent="4"/>
    </xf>
    <xf numFmtId="0" fontId="6" fillId="0" borderId="0"/>
    <xf numFmtId="0" fontId="6" fillId="3" borderId="0" applyNumberFormat="0" applyBorder="0" applyProtection="0"/>
    <xf numFmtId="0" fontId="1" fillId="4" borderId="0"/>
    <xf numFmtId="0" fontId="1" fillId="5" borderId="1"/>
    <xf numFmtId="0" fontId="1" fillId="4" borderId="2"/>
    <xf numFmtId="0" fontId="1" fillId="0" borderId="0"/>
    <xf numFmtId="0" fontId="1" fillId="4" borderId="0"/>
    <xf numFmtId="0" fontId="1" fillId="5" borderId="1"/>
    <xf numFmtId="0" fontId="1" fillId="4" borderId="2"/>
    <xf numFmtId="0" fontId="1" fillId="0" borderId="0"/>
    <xf numFmtId="0" fontId="19" fillId="0" borderId="0" applyNumberFormat="0" applyFill="0" applyBorder="0" applyAlignment="0" applyProtection="0"/>
    <xf numFmtId="0" fontId="1" fillId="4" borderId="0"/>
    <xf numFmtId="0" fontId="1" fillId="5" borderId="1"/>
    <xf numFmtId="0" fontId="1" fillId="4" borderId="2"/>
    <xf numFmtId="0" fontId="31" fillId="0" borderId="0" applyNumberForma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166" fontId="14" fillId="0" borderId="0" applyFont="0" applyFill="0" applyBorder="0" applyAlignment="0" applyProtection="0"/>
    <xf numFmtId="165" fontId="14" fillId="0" borderId="0" applyFont="0" applyFill="0" applyBorder="0" applyAlignment="0" applyProtection="0"/>
    <xf numFmtId="9" fontId="14" fillId="0" borderId="0" applyFont="0" applyFill="0" applyBorder="0" applyAlignment="0" applyProtection="0"/>
    <xf numFmtId="0" fontId="32" fillId="0" borderId="0" applyNumberFormat="0" applyFill="0" applyBorder="0" applyAlignment="0" applyProtection="0"/>
    <xf numFmtId="0" fontId="33" fillId="0" borderId="14" applyNumberFormat="0" applyFill="0" applyAlignment="0" applyProtection="0"/>
    <xf numFmtId="0" fontId="34" fillId="0" borderId="15" applyNumberFormat="0" applyFill="0" applyAlignment="0" applyProtection="0"/>
    <xf numFmtId="0" fontId="35" fillId="0" borderId="16" applyNumberFormat="0" applyFill="0" applyAlignment="0" applyProtection="0"/>
    <xf numFmtId="0" fontId="35" fillId="0" borderId="0" applyNumberFormat="0" applyFill="0" applyBorder="0" applyAlignment="0" applyProtection="0"/>
    <xf numFmtId="0" fontId="36" fillId="7" borderId="0" applyNumberFormat="0" applyBorder="0" applyAlignment="0" applyProtection="0"/>
    <xf numFmtId="0" fontId="37" fillId="8" borderId="0" applyNumberFormat="0" applyBorder="0" applyAlignment="0" applyProtection="0"/>
    <xf numFmtId="0" fontId="38" fillId="9" borderId="0" applyNumberFormat="0" applyBorder="0" applyAlignment="0" applyProtection="0"/>
    <xf numFmtId="0" fontId="39" fillId="10" borderId="17" applyNumberFormat="0" applyAlignment="0" applyProtection="0"/>
    <xf numFmtId="0" fontId="40" fillId="11" borderId="18" applyNumberFormat="0" applyAlignment="0" applyProtection="0"/>
    <xf numFmtId="0" fontId="41" fillId="11" borderId="17" applyNumberFormat="0" applyAlignment="0" applyProtection="0"/>
    <xf numFmtId="0" fontId="42" fillId="0" borderId="19" applyNumberFormat="0" applyFill="0" applyAlignment="0" applyProtection="0"/>
    <xf numFmtId="0" fontId="16" fillId="12" borderId="20" applyNumberFormat="0" applyAlignment="0" applyProtection="0"/>
    <xf numFmtId="0" fontId="43" fillId="0" borderId="0" applyNumberFormat="0" applyFill="0" applyBorder="0" applyAlignment="0" applyProtection="0"/>
    <xf numFmtId="0" fontId="14" fillId="13" borderId="1" applyNumberFormat="0" applyFont="0" applyAlignment="0" applyProtection="0"/>
    <xf numFmtId="0" fontId="44" fillId="0" borderId="0" applyNumberFormat="0" applyFill="0" applyBorder="0" applyAlignment="0" applyProtection="0"/>
    <xf numFmtId="0" fontId="8" fillId="0" borderId="21" applyNumberFormat="0" applyFill="0" applyAlignment="0" applyProtection="0"/>
    <xf numFmtId="0" fontId="6"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6"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6"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6"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6"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6"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cellStyleXfs>
  <cellXfs count="130">
    <xf numFmtId="0" fontId="0" fillId="0" borderId="0" xfId="0"/>
    <xf numFmtId="0" fontId="1" fillId="0" borderId="0" xfId="2"/>
    <xf numFmtId="0" fontId="5" fillId="2" borderId="0" xfId="3">
      <alignment horizontal="left" wrapText="1" indent="4"/>
    </xf>
    <xf numFmtId="0" fontId="4" fillId="2" borderId="0" xfId="4">
      <alignment horizontal="left" wrapText="1" indent="4"/>
    </xf>
    <xf numFmtId="0" fontId="1" fillId="0" borderId="0" xfId="2" applyAlignment="1">
      <alignment horizontal="left"/>
    </xf>
    <xf numFmtId="0" fontId="7" fillId="0" borderId="0" xfId="0" applyFont="1"/>
    <xf numFmtId="0" fontId="7" fillId="0" borderId="0" xfId="0" applyFont="1" applyAlignment="1">
      <alignment horizontal="left" indent="1"/>
    </xf>
    <xf numFmtId="0" fontId="6" fillId="3" borderId="0" xfId="6"/>
    <xf numFmtId="0" fontId="6" fillId="3" borderId="0" xfId="6" applyAlignment="1">
      <alignment horizontal="right"/>
    </xf>
    <xf numFmtId="0" fontId="6" fillId="0" borderId="0" xfId="5"/>
    <xf numFmtId="0" fontId="8" fillId="0" borderId="0" xfId="2" applyFont="1" applyAlignment="1">
      <alignment horizontal="left"/>
    </xf>
    <xf numFmtId="0" fontId="6" fillId="3" borderId="0" xfId="6" applyAlignment="1">
      <alignment horizontal="left"/>
    </xf>
    <xf numFmtId="14" fontId="0" fillId="0" borderId="0" xfId="0" applyNumberFormat="1"/>
    <xf numFmtId="0" fontId="1" fillId="4" borderId="0" xfId="11"/>
    <xf numFmtId="0" fontId="9" fillId="0" borderId="0" xfId="0" applyFont="1"/>
    <xf numFmtId="0" fontId="9" fillId="0" borderId="0" xfId="2" applyFont="1" applyAlignment="1">
      <alignment horizontal="left"/>
    </xf>
    <xf numFmtId="0" fontId="9" fillId="0" borderId="0" xfId="5" applyFont="1"/>
    <xf numFmtId="0" fontId="10" fillId="0" borderId="0" xfId="0" applyFont="1"/>
    <xf numFmtId="0" fontId="11" fillId="0" borderId="0" xfId="2" applyFont="1"/>
    <xf numFmtId="0" fontId="13" fillId="0" borderId="0" xfId="0" applyFont="1"/>
    <xf numFmtId="0" fontId="11" fillId="0" borderId="0" xfId="2" applyFont="1" applyAlignment="1">
      <alignment horizontal="left"/>
    </xf>
    <xf numFmtId="0" fontId="14" fillId="0" borderId="0" xfId="0" applyFont="1"/>
    <xf numFmtId="0" fontId="12" fillId="0" borderId="0" xfId="5" applyFont="1"/>
    <xf numFmtId="0" fontId="8" fillId="0" borderId="0" xfId="2" applyFont="1" applyAlignment="1">
      <alignment horizontal="right"/>
    </xf>
    <xf numFmtId="0" fontId="6" fillId="0" borderId="0" xfId="2" applyFont="1" applyAlignment="1">
      <alignment horizontal="left"/>
    </xf>
    <xf numFmtId="0" fontId="15" fillId="0" borderId="0" xfId="0" applyFont="1"/>
    <xf numFmtId="0" fontId="15" fillId="0" borderId="0" xfId="0" quotePrefix="1" applyFont="1"/>
    <xf numFmtId="0" fontId="15" fillId="0" borderId="0" xfId="0" applyFont="1" applyAlignment="1">
      <alignment wrapText="1"/>
    </xf>
    <xf numFmtId="0" fontId="16" fillId="3" borderId="0" xfId="6" applyFont="1" applyAlignment="1">
      <alignment horizontal="left"/>
    </xf>
    <xf numFmtId="0" fontId="16" fillId="3" borderId="0" xfId="6" applyFont="1" applyAlignment="1">
      <alignment horizontal="right"/>
    </xf>
    <xf numFmtId="0" fontId="0" fillId="0" borderId="0" xfId="0" applyAlignment="1">
      <alignment vertical="center"/>
    </xf>
    <xf numFmtId="0" fontId="16" fillId="3" borderId="0" xfId="6" applyFont="1"/>
    <xf numFmtId="0" fontId="1" fillId="0" borderId="0" xfId="14"/>
    <xf numFmtId="0" fontId="17" fillId="0" borderId="0" xfId="14" applyFont="1"/>
    <xf numFmtId="0" fontId="18" fillId="0" borderId="0" xfId="14" applyFont="1" applyAlignment="1">
      <alignment vertical="center"/>
    </xf>
    <xf numFmtId="0" fontId="6" fillId="0" borderId="0" xfId="5" applyAlignment="1">
      <alignment wrapText="1"/>
    </xf>
    <xf numFmtId="0" fontId="3" fillId="0" borderId="0" xfId="2" applyFont="1"/>
    <xf numFmtId="0" fontId="3" fillId="0" borderId="0" xfId="2" applyFont="1" applyAlignment="1">
      <alignment horizontal="left"/>
    </xf>
    <xf numFmtId="0" fontId="3" fillId="0" borderId="0" xfId="2" applyFont="1" applyAlignment="1">
      <alignment horizontal="right"/>
    </xf>
    <xf numFmtId="0" fontId="3" fillId="4" borderId="0" xfId="7" applyFont="1"/>
    <xf numFmtId="0" fontId="3" fillId="4" borderId="0" xfId="7" applyFont="1" applyAlignment="1">
      <alignment horizontal="right"/>
    </xf>
    <xf numFmtId="0" fontId="3" fillId="5" borderId="1" xfId="8" applyFont="1" applyAlignment="1">
      <alignment horizontal="right"/>
    </xf>
    <xf numFmtId="0" fontId="7" fillId="0" borderId="0" xfId="0" applyFont="1" applyAlignment="1">
      <alignment horizontal="center"/>
    </xf>
    <xf numFmtId="0" fontId="3" fillId="0" borderId="0" xfId="2" applyFont="1" applyAlignment="1">
      <alignment horizontal="left" indent="1"/>
    </xf>
    <xf numFmtId="0" fontId="7" fillId="0" borderId="0" xfId="0" applyFont="1" applyAlignment="1">
      <alignment horizontal="left" indent="2"/>
    </xf>
    <xf numFmtId="0" fontId="3" fillId="4" borderId="2" xfId="9" applyFont="1"/>
    <xf numFmtId="0" fontId="3" fillId="5" borderId="1" xfId="8" applyFont="1" applyAlignment="1">
      <alignment horizontal="right" vertical="center"/>
    </xf>
    <xf numFmtId="0" fontId="3" fillId="0" borderId="0" xfId="2" applyFont="1" applyAlignment="1">
      <alignment horizontal="center"/>
    </xf>
    <xf numFmtId="0" fontId="3" fillId="0" borderId="0" xfId="2" quotePrefix="1" applyFont="1" applyAlignment="1">
      <alignment horizontal="left"/>
    </xf>
    <xf numFmtId="0" fontId="3" fillId="0" borderId="0" xfId="2" applyFont="1" applyAlignment="1">
      <alignment horizontal="left" indent="2"/>
    </xf>
    <xf numFmtId="0" fontId="3" fillId="0" borderId="0" xfId="10" applyFont="1" applyAlignment="1">
      <alignment horizontal="left" indent="1"/>
    </xf>
    <xf numFmtId="0" fontId="3" fillId="4" borderId="2" xfId="13" applyFont="1"/>
    <xf numFmtId="0" fontId="3" fillId="4" borderId="2" xfId="9" applyFont="1" applyAlignment="1">
      <alignment horizontal="center" vertical="center"/>
    </xf>
    <xf numFmtId="0" fontId="3" fillId="4" borderId="2" xfId="9" applyFont="1" applyAlignment="1">
      <alignment horizontal="left"/>
    </xf>
    <xf numFmtId="0" fontId="1" fillId="5" borderId="1" xfId="8"/>
    <xf numFmtId="0" fontId="0" fillId="0" borderId="3" xfId="0" applyBorder="1" applyAlignment="1">
      <alignment vertical="center"/>
    </xf>
    <xf numFmtId="0" fontId="1" fillId="5" borderId="1" xfId="17"/>
    <xf numFmtId="0" fontId="20" fillId="0" borderId="0" xfId="0" applyFont="1"/>
    <xf numFmtId="0" fontId="1" fillId="4" borderId="0" xfId="16"/>
    <xf numFmtId="0" fontId="19" fillId="0" borderId="0" xfId="15"/>
    <xf numFmtId="0" fontId="21" fillId="2" borderId="0" xfId="27" applyFont="1" applyFill="1" applyBorder="1" applyAlignment="1">
      <alignment horizontal="left" indent="1"/>
    </xf>
    <xf numFmtId="0" fontId="16" fillId="3" borderId="4" xfId="6" applyFont="1" applyBorder="1" applyAlignment="1">
      <alignment horizontal="left" vertical="center"/>
    </xf>
    <xf numFmtId="0" fontId="16" fillId="3" borderId="4" xfId="6" applyFont="1" applyBorder="1" applyAlignment="1">
      <alignment horizontal="right" vertical="center"/>
    </xf>
    <xf numFmtId="0" fontId="0" fillId="6" borderId="4" xfId="0" applyFill="1" applyBorder="1" applyAlignment="1">
      <alignment vertical="center"/>
    </xf>
    <xf numFmtId="0" fontId="22" fillId="0" borderId="0" xfId="0" applyFont="1" applyAlignment="1">
      <alignment horizontal="centerContinuous" vertical="center"/>
    </xf>
    <xf numFmtId="0" fontId="14" fillId="0" borderId="0" xfId="0" applyFont="1" applyAlignment="1">
      <alignment horizontal="centerContinuous"/>
    </xf>
    <xf numFmtId="0" fontId="6" fillId="3" borderId="0" xfId="6" applyAlignment="1">
      <alignment horizontal="center" vertical="center"/>
    </xf>
    <xf numFmtId="0" fontId="24" fillId="0" borderId="0" xfId="10" applyFont="1"/>
    <xf numFmtId="0" fontId="25" fillId="0" borderId="0" xfId="0" applyFont="1" applyAlignment="1">
      <alignment horizontal="centerContinuous" vertical="center"/>
    </xf>
    <xf numFmtId="0" fontId="26" fillId="0" borderId="0" xfId="10" applyFont="1" applyAlignment="1">
      <alignment horizontal="centerContinuous"/>
    </xf>
    <xf numFmtId="0" fontId="26" fillId="0" borderId="0" xfId="10" applyFont="1"/>
    <xf numFmtId="0" fontId="23" fillId="3" borderId="0" xfId="6" applyFont="1"/>
    <xf numFmtId="0" fontId="23" fillId="3" borderId="0" xfId="6" applyFont="1" applyAlignment="1">
      <alignment horizontal="right"/>
    </xf>
    <xf numFmtId="0" fontId="27" fillId="0" borderId="0" xfId="10" applyFont="1"/>
    <xf numFmtId="0" fontId="26" fillId="0" borderId="0" xfId="10" applyFont="1" applyAlignment="1">
      <alignment horizontal="left"/>
    </xf>
    <xf numFmtId="0" fontId="27" fillId="0" borderId="0" xfId="10" applyFont="1" applyAlignment="1">
      <alignment horizontal="left"/>
    </xf>
    <xf numFmtId="0" fontId="28" fillId="0" borderId="0" xfId="0" applyFont="1"/>
    <xf numFmtId="0" fontId="26" fillId="4" borderId="2" xfId="13" applyFont="1"/>
    <xf numFmtId="0" fontId="26" fillId="5" borderId="1" xfId="12" applyFont="1" applyAlignment="1">
      <alignment horizontal="right"/>
    </xf>
    <xf numFmtId="0" fontId="3" fillId="0" borderId="0" xfId="2" applyFont="1" applyAlignment="1">
      <alignment horizontal="centerContinuous"/>
    </xf>
    <xf numFmtId="0" fontId="0" fillId="0" borderId="0" xfId="0" applyAlignment="1">
      <alignment horizontal="centerContinuous"/>
    </xf>
    <xf numFmtId="0" fontId="6" fillId="0" borderId="0" xfId="5" applyAlignment="1">
      <alignment horizontal="centerContinuous"/>
    </xf>
    <xf numFmtId="0" fontId="1" fillId="4" borderId="2" xfId="9"/>
    <xf numFmtId="0" fontId="2" fillId="4" borderId="2" xfId="9" applyFont="1" applyAlignment="1">
      <alignment horizontal="left"/>
    </xf>
    <xf numFmtId="0" fontId="0" fillId="0" borderId="0" xfId="0" applyAlignment="1">
      <alignment horizontal="center" vertical="center"/>
    </xf>
    <xf numFmtId="0" fontId="0" fillId="0" borderId="0" xfId="0" applyAlignment="1">
      <alignment horizontal="centerContinuous" vertical="center"/>
    </xf>
    <xf numFmtId="0" fontId="6" fillId="0" borderId="0" xfId="2" applyFont="1" applyAlignment="1">
      <alignment horizontal="left" wrapText="1"/>
    </xf>
    <xf numFmtId="0" fontId="9" fillId="0" borderId="0" xfId="0" applyFont="1" applyAlignment="1">
      <alignment wrapText="1"/>
    </xf>
    <xf numFmtId="0" fontId="9" fillId="0" borderId="0" xfId="2" applyFont="1" applyAlignment="1">
      <alignment horizontal="left" wrapText="1"/>
    </xf>
    <xf numFmtId="0" fontId="29" fillId="0" borderId="0" xfId="0" applyFont="1"/>
    <xf numFmtId="0" fontId="25" fillId="0" borderId="0" xfId="0" applyFont="1" applyAlignment="1">
      <alignment horizontal="center" vertical="center"/>
    </xf>
    <xf numFmtId="0" fontId="25" fillId="0" borderId="0" xfId="0" applyFont="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1" fillId="5" borderId="5" xfId="17" applyBorder="1"/>
    <xf numFmtId="0" fontId="1" fillId="4" borderId="6" xfId="16" applyBorder="1" applyAlignment="1">
      <alignment horizontal="left"/>
    </xf>
    <xf numFmtId="0" fontId="1" fillId="4" borderId="6" xfId="7" applyBorder="1"/>
    <xf numFmtId="0" fontId="1" fillId="4" borderId="2" xfId="13"/>
    <xf numFmtId="0" fontId="26" fillId="5" borderId="7" xfId="12" applyFont="1" applyBorder="1"/>
    <xf numFmtId="0" fontId="26" fillId="4" borderId="6" xfId="11" applyFont="1" applyBorder="1"/>
    <xf numFmtId="0" fontId="26" fillId="4" borderId="8" xfId="11" applyFont="1" applyBorder="1"/>
    <xf numFmtId="0" fontId="1" fillId="5" borderId="10" xfId="12" applyBorder="1"/>
    <xf numFmtId="0" fontId="3" fillId="5" borderId="7" xfId="8" applyFont="1" applyBorder="1" applyAlignment="1">
      <alignment horizontal="right"/>
    </xf>
    <xf numFmtId="0" fontId="3" fillId="4" borderId="6" xfId="7" applyFont="1" applyBorder="1"/>
    <xf numFmtId="0" fontId="3" fillId="4" borderId="6" xfId="7" applyFont="1" applyBorder="1" applyAlignment="1">
      <alignment horizontal="right"/>
    </xf>
    <xf numFmtId="0" fontId="3" fillId="4" borderId="6" xfId="7" applyFont="1" applyBorder="1" applyAlignment="1">
      <alignment horizontal="left"/>
    </xf>
    <xf numFmtId="0" fontId="1" fillId="4" borderId="11" xfId="9" applyBorder="1"/>
    <xf numFmtId="0" fontId="1" fillId="5" borderId="10" xfId="8" applyBorder="1"/>
    <xf numFmtId="0" fontId="2" fillId="4" borderId="6" xfId="7" applyFont="1" applyBorder="1"/>
    <xf numFmtId="0" fontId="1" fillId="4" borderId="1" xfId="7" applyBorder="1"/>
    <xf numFmtId="0" fontId="8" fillId="0" borderId="9" xfId="10" applyFont="1" applyBorder="1" applyAlignment="1">
      <alignment horizontal="left"/>
    </xf>
    <xf numFmtId="0" fontId="26" fillId="5" borderId="1" xfId="12" applyFont="1"/>
    <xf numFmtId="0" fontId="6" fillId="0" borderId="0" xfId="10" applyFont="1" applyAlignment="1">
      <alignment horizontal="left" wrapText="1"/>
    </xf>
    <xf numFmtId="0" fontId="6" fillId="0" borderId="0" xfId="0" applyFont="1"/>
    <xf numFmtId="167" fontId="3" fillId="5" borderId="10" xfId="8" applyNumberFormat="1" applyFont="1" applyBorder="1" applyAlignment="1">
      <alignment horizontal="right"/>
    </xf>
    <xf numFmtId="167" fontId="1" fillId="4" borderId="11" xfId="9" applyNumberFormat="1" applyBorder="1"/>
    <xf numFmtId="167" fontId="1" fillId="4" borderId="6" xfId="7" applyNumberFormat="1" applyBorder="1"/>
    <xf numFmtId="0" fontId="45" fillId="2" borderId="0" xfId="27" applyFont="1" applyFill="1" applyBorder="1" applyAlignment="1">
      <alignment horizontal="left" indent="1"/>
    </xf>
    <xf numFmtId="168" fontId="3" fillId="5" borderId="10" xfId="8" applyNumberFormat="1" applyFont="1" applyBorder="1" applyAlignment="1">
      <alignment horizontal="right"/>
    </xf>
    <xf numFmtId="168" fontId="1" fillId="5" borderId="10" xfId="8" applyNumberFormat="1" applyBorder="1"/>
    <xf numFmtId="168" fontId="1" fillId="4" borderId="6" xfId="7" applyNumberFormat="1" applyBorder="1"/>
    <xf numFmtId="164" fontId="0" fillId="6" borderId="4" xfId="0" applyNumberFormat="1" applyFill="1" applyBorder="1" applyAlignment="1">
      <alignment vertical="center"/>
    </xf>
    <xf numFmtId="164" fontId="0" fillId="0" borderId="3" xfId="0" applyNumberFormat="1" applyBorder="1" applyAlignment="1">
      <alignment vertical="center"/>
    </xf>
    <xf numFmtId="164" fontId="0" fillId="0" borderId="0" xfId="0" applyNumberFormat="1" applyAlignment="1">
      <alignment vertical="center"/>
    </xf>
    <xf numFmtId="164" fontId="1" fillId="5" borderId="1" xfId="8" applyNumberFormat="1" applyAlignment="1">
      <alignment vertical="center"/>
    </xf>
    <xf numFmtId="0" fontId="1" fillId="4" borderId="2" xfId="9" applyFont="1" applyAlignment="1">
      <alignment horizontal="left"/>
    </xf>
    <xf numFmtId="0" fontId="16" fillId="3" borderId="0" xfId="6" applyFont="1" applyAlignment="1">
      <alignment horizontal="center"/>
    </xf>
    <xf numFmtId="0" fontId="16" fillId="3" borderId="12" xfId="6" applyFont="1" applyBorder="1" applyAlignment="1">
      <alignment horizontal="center"/>
    </xf>
    <xf numFmtId="0" fontId="16" fillId="3" borderId="13" xfId="6" applyFont="1" applyBorder="1" applyAlignment="1">
      <alignment horizontal="center"/>
    </xf>
    <xf numFmtId="0" fontId="16" fillId="3" borderId="13" xfId="6" applyFont="1" applyBorder="1" applyAlignment="1">
      <alignment horizontal="center" vertical="center"/>
    </xf>
  </cellXfs>
  <cellStyles count="66">
    <cellStyle name="20% - Accent1" xfId="43" builtinId="30" customBuiltin="1"/>
    <cellStyle name="20% - Accent2" xfId="47" builtinId="34" customBuiltin="1"/>
    <cellStyle name="20% - Accent3" xfId="51" builtinId="38" customBuiltin="1"/>
    <cellStyle name="20% - Accent4" xfId="55" builtinId="42" customBuiltin="1"/>
    <cellStyle name="20% - Accent5" xfId="59" builtinId="46" customBuiltin="1"/>
    <cellStyle name="20% - Accent6" xfId="63" builtinId="50" customBuiltin="1"/>
    <cellStyle name="40% - Accent1" xfId="44" builtinId="31" customBuiltin="1"/>
    <cellStyle name="40% - Accent2" xfId="48" builtinId="35" customBuiltin="1"/>
    <cellStyle name="40% - Accent3" xfId="52" builtinId="39" customBuiltin="1"/>
    <cellStyle name="40% - Accent4" xfId="56" builtinId="43" customBuiltin="1"/>
    <cellStyle name="40% - Accent5" xfId="60" builtinId="47" customBuiltin="1"/>
    <cellStyle name="40% - Accent6" xfId="64" builtinId="51" customBuiltin="1"/>
    <cellStyle name="60% - Accent1" xfId="45" builtinId="32" customBuiltin="1"/>
    <cellStyle name="60% - Accent2" xfId="49" builtinId="36" customBuiltin="1"/>
    <cellStyle name="60% - Accent3" xfId="53" builtinId="40" customBuiltin="1"/>
    <cellStyle name="60% - Accent4" xfId="57" builtinId="44" customBuiltin="1"/>
    <cellStyle name="60% - Accent5" xfId="61" builtinId="48" customBuiltin="1"/>
    <cellStyle name="60% - Accent6" xfId="65" builtinId="52" customBuiltin="1"/>
    <cellStyle name="Accent1" xfId="42" builtinId="29" customBuiltin="1"/>
    <cellStyle name="Accent2" xfId="46" builtinId="33" customBuiltin="1"/>
    <cellStyle name="Accent3" xfId="50" builtinId="37" customBuiltin="1"/>
    <cellStyle name="Accent4" xfId="54" builtinId="41" customBuiltin="1"/>
    <cellStyle name="Accent5" xfId="58" builtinId="45" customBuiltin="1"/>
    <cellStyle name="Accent6" xfId="62" builtinId="49" customBuiltin="1"/>
    <cellStyle name="Bad" xfId="31" builtinId="27" customBuiltin="1"/>
    <cellStyle name="BatasOranye" xfId="9" xr:uid="{00000000-0005-0000-0000-00000B000000}"/>
    <cellStyle name="BatasOranye 2" xfId="13" xr:uid="{00000000-0005-0000-0000-00000C000000}"/>
    <cellStyle name="BatasOranye 3" xfId="18" xr:uid="{00000000-0005-0000-0000-00000D000000}"/>
    <cellStyle name="Calculation" xfId="35" builtinId="22" customBuiltin="1"/>
    <cellStyle name="Check Cell" xfId="37" builtinId="23" customBuiltin="1"/>
    <cellStyle name="Comma" xfId="20" builtinId="3" customBuiltin="1"/>
    <cellStyle name="Comma [0]" xfId="21" builtinId="6" customBuiltin="1"/>
    <cellStyle name="Currency" xfId="22" builtinId="4" customBuiltin="1"/>
    <cellStyle name="Currency [0]" xfId="23" builtinId="7" customBuiltin="1"/>
    <cellStyle name="Explanatory Text" xfId="40" builtinId="53" customBuiltin="1"/>
    <cellStyle name="Followed Hyperlink" xfId="19" builtinId="9" customBuiltin="1"/>
    <cellStyle name="Good" xfId="30" builtinId="26" customBuiltin="1"/>
    <cellStyle name="Heading 1" xfId="26" builtinId="16" customBuiltin="1"/>
    <cellStyle name="Heading 3" xfId="28" builtinId="18" customBuiltin="1"/>
    <cellStyle name="Heading 4" xfId="29" builtinId="19" customBuiltin="1"/>
    <cellStyle name="Hyperlink" xfId="15" builtinId="8" customBuiltin="1"/>
    <cellStyle name="Input" xfId="33" builtinId="20" customBuiltin="1"/>
    <cellStyle name="Judul 1 2" xfId="3" xr:uid="{00000000-0005-0000-0000-000003000000}"/>
    <cellStyle name="Judul 2" xfId="27" xr:uid="{00000000-0005-0000-0000-00000F000000}"/>
    <cellStyle name="Judul 2 2" xfId="4" xr:uid="{00000000-0005-0000-0000-000004000000}"/>
    <cellStyle name="Judul 3 2" xfId="6" xr:uid="{00000000-0005-0000-0000-000005000000}"/>
    <cellStyle name="Linked Cell" xfId="36" builtinId="24" customBuiltin="1"/>
    <cellStyle name="Neutral" xfId="32" builtinId="28" customBuiltin="1"/>
    <cellStyle name="Normal" xfId="0" builtinId="0" customBuiltin="1"/>
    <cellStyle name="Normal 2" xfId="2" xr:uid="{00000000-0005-0000-0000-000008000000}"/>
    <cellStyle name="Normal 2 2" xfId="14" xr:uid="{00000000-0005-0000-0000-000009000000}"/>
    <cellStyle name="Normal 3" xfId="10" xr:uid="{00000000-0005-0000-0000-00000A000000}"/>
    <cellStyle name="Note" xfId="39" builtinId="10" customBuiltin="1"/>
    <cellStyle name="Output" xfId="34" builtinId="21" customBuiltin="1"/>
    <cellStyle name="Percent" xfId="24" builtinId="5" customBuiltin="1"/>
    <cellStyle name="SelAbuAbu" xfId="7" xr:uid="{00000000-0005-0000-0000-000000000000}"/>
    <cellStyle name="SelAbuAbu 2" xfId="11" xr:uid="{00000000-0005-0000-0000-000001000000}"/>
    <cellStyle name="SelAbuAbu 2 2" xfId="16" xr:uid="{00000000-0005-0000-0000-000002000000}"/>
    <cellStyle name="SelKuning" xfId="8" xr:uid="{00000000-0005-0000-0000-000010000000}"/>
    <cellStyle name="SelKuning 2" xfId="12" xr:uid="{00000000-0005-0000-0000-000011000000}"/>
    <cellStyle name="SelKuning 2 2" xfId="17" xr:uid="{00000000-0005-0000-0000-000012000000}"/>
    <cellStyle name="Teks kolom z A" xfId="5" xr:uid="{00000000-0005-0000-0000-000013000000}"/>
    <cellStyle name="Teks Mulai" xfId="1" xr:uid="{00000000-0005-0000-0000-00000E000000}"/>
    <cellStyle name="Title" xfId="25" builtinId="15" customBuiltin="1"/>
    <cellStyle name="Total" xfId="41" builtinId="25" customBuiltin="1"/>
    <cellStyle name="Warning Text" xfId="38" builtinId="11" customBuiltin="1"/>
  </cellStyles>
  <dxfs count="22">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9"/>
          <bgColor theme="9"/>
        </patternFill>
      </fill>
    </dxf>
    <dxf>
      <font>
        <b/>
        <color theme="0"/>
      </font>
      <fill>
        <patternFill patternType="solid">
          <fgColor theme="9"/>
          <bgColor theme="9"/>
        </patternFill>
      </fill>
    </dxf>
    <dxf>
      <fill>
        <patternFill>
          <bgColor rgb="FF227447"/>
        </patternFill>
      </fill>
      <border>
        <top style="double">
          <color theme="1"/>
        </top>
      </border>
    </dxf>
    <dxf>
      <font>
        <b/>
        <color theme="0"/>
      </font>
      <fill>
        <patternFill patternType="solid">
          <fgColor theme="9"/>
          <bgColor rgb="FF227447"/>
        </patternFill>
      </fill>
      <border>
        <bottom style="medium">
          <color theme="1"/>
        </bottom>
      </border>
    </dxf>
    <dxf>
      <font>
        <color theme="1"/>
      </font>
      <border>
        <top style="medium">
          <color theme="1"/>
        </top>
        <bottom style="medium">
          <color theme="1"/>
        </bottom>
      </border>
    </dxf>
  </dxfs>
  <tableStyles count="1" defaultTableStyle="TableStyleMedium2" defaultPivotStyle="PivotStyleLight16">
    <tableStyle name="UI Excel" pivot="0" count="7" xr9:uid="{00000000-0011-0000-FFFF-FFFF00000000}">
      <tableStyleElement type="wholeTable" dxfId="21"/>
      <tableStyleElement type="headerRow" dxfId="20"/>
      <tableStyleElement type="totalRow" dxfId="19"/>
      <tableStyleElement type="firstColumn" dxfId="18"/>
      <tableStyleElement type="lastColumn" dxfId="17"/>
      <tableStyleElement type="firstRowStripe" dxfId="16"/>
      <tableStyleElement type="firstColumnStripe" dxfId="15"/>
    </tableStyle>
  </tableStyles>
  <colors>
    <mruColors>
      <color rgb="FFF4B183"/>
      <color rgb="FFE2F0D9"/>
      <color rgb="FF3B38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xl/worksheets/sheet81.xml" Id="rId8" /><Relationship Type="http://schemas.openxmlformats.org/officeDocument/2006/relationships/worksheet" Target="/xl/worksheets/sheet132.xml" Id="rId13" /><Relationship Type="http://schemas.openxmlformats.org/officeDocument/2006/relationships/worksheet" Target="/xl/worksheets/sheet33.xml" Id="rId3" /><Relationship Type="http://schemas.openxmlformats.org/officeDocument/2006/relationships/worksheet" Target="/xl/worksheets/sheet74.xml" Id="rId7" /><Relationship Type="http://schemas.openxmlformats.org/officeDocument/2006/relationships/worksheet" Target="/xl/worksheets/sheet125.xml" Id="rId12" /><Relationship Type="http://schemas.openxmlformats.org/officeDocument/2006/relationships/calcChain" Target="/xl/calcChain.xml" Id="rId17" /><Relationship Type="http://schemas.openxmlformats.org/officeDocument/2006/relationships/worksheet" Target="/xl/worksheets/sheet26.xml" Id="rId2" /><Relationship Type="http://schemas.openxmlformats.org/officeDocument/2006/relationships/sharedStrings" Target="/xl/sharedStrings.xml" Id="rId16" /><Relationship Type="http://schemas.openxmlformats.org/officeDocument/2006/relationships/worksheet" Target="/xl/worksheets/sheet17.xml" Id="rId1" /><Relationship Type="http://schemas.openxmlformats.org/officeDocument/2006/relationships/worksheet" Target="/xl/worksheets/sheet68.xml" Id="rId6" /><Relationship Type="http://schemas.openxmlformats.org/officeDocument/2006/relationships/worksheet" Target="/xl/worksheets/sheet119.xml" Id="rId11" /><Relationship Type="http://schemas.openxmlformats.org/officeDocument/2006/relationships/worksheet" Target="/xl/worksheets/sheet510.xml" Id="rId5" /><Relationship Type="http://schemas.openxmlformats.org/officeDocument/2006/relationships/styles" Target="/xl/styles.xml" Id="rId15" /><Relationship Type="http://schemas.openxmlformats.org/officeDocument/2006/relationships/worksheet" Target="/xl/worksheets/sheet1011.xml" Id="rId10" /><Relationship Type="http://schemas.openxmlformats.org/officeDocument/2006/relationships/worksheet" Target="/xl/worksheets/sheet412.xml" Id="rId4" /><Relationship Type="http://schemas.openxmlformats.org/officeDocument/2006/relationships/worksheet" Target="/xl/worksheets/sheet913.xml" Id="rId9" /><Relationship Type="http://schemas.openxmlformats.org/officeDocument/2006/relationships/theme" Target="/xl/theme/theme11.xml" Id="rId14" /></Relationships>
</file>

<file path=xl/drawings/_rels/drawing1011.xml.rels>&#65279;<?xml version="1.0" encoding="utf-8"?><Relationships xmlns="http://schemas.openxmlformats.org/package/2006/relationships"><Relationship Type="http://schemas.openxmlformats.org/officeDocument/2006/relationships/image" Target="/xl/media/image2421.png" Id="rId18" /><Relationship Type="http://schemas.openxmlformats.org/officeDocument/2006/relationships/image" Target="/xl/media/image52.svg" Id="rId7" /><Relationship Type="http://schemas.openxmlformats.org/officeDocument/2006/relationships/image" Target="/xl/media/image9.svg" Id="rId2" /><Relationship Type="http://schemas.openxmlformats.org/officeDocument/2006/relationships/image" Target="/xl/media/image8.png" Id="rId1" /><Relationship Type="http://schemas.openxmlformats.org/officeDocument/2006/relationships/image" Target="/xl/media/image42.png" Id="rId6" /><Relationship Type="http://schemas.openxmlformats.org/officeDocument/2006/relationships/image" Target="/xl/media/image204.svg" Id="rId19" /><Relationship Type="http://schemas.openxmlformats.org/officeDocument/2006/relationships/hyperlink" Target="https://support.office.com/id-ID/article/maxifs-function-dfd611e6-da2c-488a-919b-9b6376b28883?ui=id-ID&amp;rs=en-001&amp;ad=us" TargetMode="External" Id="rId8" /><Relationship Type="http://schemas.openxmlformats.org/officeDocument/2006/relationships/hyperlink" Target="https://support.office.com/id-ID/article/sumifs-function-c9e748f5-7ea7-455d-9406-611cebce642b?ui=id-ID&amp;rs=en-001&amp;ad=us" TargetMode="External" Id="rId13" /><Relationship Type="http://schemas.openxmlformats.org/officeDocument/2006/relationships/hyperlink" Target="#'Panduan Fungsi'!A1" TargetMode="External" Id="rId3" /><Relationship Type="http://schemas.openxmlformats.org/officeDocument/2006/relationships/hyperlink" Target="#'Fungsi Bersyarat'!A130" TargetMode="External" Id="rId21" /><Relationship Type="http://schemas.openxmlformats.org/officeDocument/2006/relationships/hyperlink" Target="https://support.office.com/id-ID/article/countifs-function-dda3dc6e-f74e-4aee-88bc-aa8c2a866842?ui=id-ID&amp;rs=en-001&amp;ad=us" TargetMode="External" Id="rId12" /><Relationship Type="http://schemas.openxmlformats.org/officeDocument/2006/relationships/hyperlink" Target="https://support.office.com/id-id/article/buat-pivottable-untuk-menganalisis-data-lembar-kerja-a9a84538-bfe9-40a9-a8e9-f99134456576?ui=id-ID&amp;rs=id-ID&amp;ad=ID" TargetMode="External" Id="rId17" /><Relationship Type="http://schemas.openxmlformats.org/officeDocument/2006/relationships/hyperlink" Target="https://support.office.com/id-ID/article/create-a-drop-down-list-7693307a-59ef-400a-b769-c5402dce407b?ui=id-ID&amp;rs=en-001&amp;ad=us" TargetMode="External" Id="rId16" /><Relationship Type="http://schemas.openxmlformats.org/officeDocument/2006/relationships/hyperlink" Target="#'Fungsi Bersyarat'!A85" TargetMode="External" Id="rId20" /><Relationship Type="http://schemas.openxmlformats.org/officeDocument/2006/relationships/hyperlink" Target="https://support.office.com/id-ID/article/minifs-function-6ca1ddaa-079b-4e74-80cc-72eef32e6599?ui=id-ID&amp;rs=en-001&amp;ad=us" TargetMode="External" Id="rId11" /><Relationship Type="http://schemas.openxmlformats.org/officeDocument/2006/relationships/hyperlink" Target="https://support.office.com/id-ID/article/excel-for-windows-training-9bc05390-e94c-46af-a5b3-d7c22f6990bb?ui=id-ID&amp;rs=en-001&amp;ad=us" TargetMode="External" Id="rId5" /><Relationship Type="http://schemas.openxmlformats.org/officeDocument/2006/relationships/hyperlink" Target="https://support.office.com/id-ID/article/countif-function-e0de10c6-f885-4e71-abb4-1f464816df34?ui=id-ID&amp;rs=en-001&amp;ad=us" TargetMode="External" Id="rId15" /><Relationship Type="http://schemas.openxmlformats.org/officeDocument/2006/relationships/hyperlink" Target="https://support.office.com/id-ID/article/averageif-function-faec8e2e-0dec-4308-af69-f5576d8ac642?ui=id-ID&amp;rs=en-001&amp;ad=us" TargetMode="External" Id="rId10" /><Relationship Type="http://schemas.openxmlformats.org/officeDocument/2006/relationships/hyperlink" Target="#'Fungsi Bersyarat'!A1" TargetMode="External" Id="rId4" /><Relationship Type="http://schemas.openxmlformats.org/officeDocument/2006/relationships/hyperlink" Target="https://support.office.com/id-ID/article/averageifs-function-48910c45-1fc0-4389-a028-f7c5c3001690?ui=id-ID&amp;rs=en-001&amp;ad=us" TargetMode="External" Id="rId9" /><Relationship Type="http://schemas.openxmlformats.org/officeDocument/2006/relationships/hyperlink" Target="https://support.office.com/id-ID/article/sumif-function-169b8c99-c05c-4483-a712-1697a653039b?ui=id-ID&amp;rs=en-001&amp;ad=us" TargetMode="External" Id="rId14" /><Relationship Type="http://schemas.openxmlformats.org/officeDocument/2006/relationships/hyperlink" Target="#'Fungsi Bersyarat'!A138" TargetMode="External" Id="rId22" /></Relationships>
</file>

<file path=xl/drawings/_rels/drawing119.xml.rels>&#65279;<?xml version="1.0" encoding="utf-8"?><Relationships xmlns="http://schemas.openxmlformats.org/package/2006/relationships"><Relationship Type="http://schemas.openxmlformats.org/officeDocument/2006/relationships/image" Target="/xl/media/image9.svg" Id="rId13" /><Relationship Type="http://schemas.openxmlformats.org/officeDocument/2006/relationships/image" Target="/xl/media/image8.png" Id="rId12" /><Relationship Type="http://schemas.openxmlformats.org/officeDocument/2006/relationships/image" Target="/xl/media/image76.svg" Id="rId2" /><Relationship Type="http://schemas.openxmlformats.org/officeDocument/2006/relationships/image" Target="/xl/media/image68.png" Id="rId1" /><Relationship Type="http://schemas.openxmlformats.org/officeDocument/2006/relationships/image" Target="/xl/media/image2520.png" Id="rId11" /><Relationship Type="http://schemas.openxmlformats.org/officeDocument/2006/relationships/image" Target="/xl/media/image52.svg" Id="rId5" /><Relationship Type="http://schemas.openxmlformats.org/officeDocument/2006/relationships/image" Target="/xl/media/image42.png" Id="rId4" /><Relationship Type="http://schemas.openxmlformats.org/officeDocument/2006/relationships/hyperlink" Target="https://support.office.com/id-ID/article/excel-functions-alphabetical-b3944572-255d-4efb-bb96-c6d90033e188?ui=id-ID&amp;rs=en-001&amp;ad=us" TargetMode="External" Id="rId8" /><Relationship Type="http://schemas.openxmlformats.org/officeDocument/2006/relationships/hyperlink" Target="https://support.office.com/id-ID/article/overview-of-formulas-in-excel-ecfdc708-9162-49e8-b993-c311f47ca173?ui=id-ID&amp;rs=en-001&amp;ad=us" TargetMode="External" Id="rId3" /><Relationship Type="http://schemas.openxmlformats.org/officeDocument/2006/relationships/hyperlink" Target="https://support.office.com/id-ID/article/excel-for-windows-training-9bc05390-e94c-46af-a5b3-d7c22f6990bb?ui=id-ID&amp;rs=en-001&amp;ad=us" TargetMode="External" Id="rId7" /><Relationship Type="http://schemas.openxmlformats.org/officeDocument/2006/relationships/hyperlink" Target="https://support.office.com/id-ID/article/excel-functions-by-category-5f91f4e9-7b42-46d2-9bd1-63f26a86c0eb?ui=id-ID&amp;rs=en-001&amp;ad=us" TargetMode="External" Id="rId6" /><Relationship Type="http://schemas.openxmlformats.org/officeDocument/2006/relationships/hyperlink" Target="#'Kesalahan Rumus'!A1" TargetMode="External" Id="rId10" /><Relationship Type="http://schemas.openxmlformats.org/officeDocument/2006/relationships/hyperlink" Target="#'Fungsi Bersyarat'!A1" TargetMode="External" Id="rId9" /></Relationships>
</file>

<file path=xl/drawings/_rels/drawing125.xml.rels>&#65279;<?xml version="1.0" encoding="utf-8"?><Relationships xmlns="http://schemas.openxmlformats.org/package/2006/relationships"><Relationship Type="http://schemas.openxmlformats.org/officeDocument/2006/relationships/image" Target="/xl/media/image9.svg" Id="rId8" /><Relationship Type="http://schemas.openxmlformats.org/officeDocument/2006/relationships/image" Target="/xl/media/image8.png" Id="rId7" /><Relationship Type="http://schemas.openxmlformats.org/officeDocument/2006/relationships/image" Target="/xl/media/image2713.png" Id="rId2" /><Relationship Type="http://schemas.openxmlformats.org/officeDocument/2006/relationships/image" Target="/xl/media/image2614.png" Id="rId1" /><Relationship Type="http://schemas.openxmlformats.org/officeDocument/2006/relationships/image" Target="/xl/media/image239.svg" Id="rId6" /><Relationship Type="http://schemas.openxmlformats.org/officeDocument/2006/relationships/image" Target="/xl/media/image52.svg" Id="rId11" /><Relationship Type="http://schemas.openxmlformats.org/officeDocument/2006/relationships/image" Target="/xl/media/image2215.png" Id="rId5" /><Relationship Type="http://schemas.openxmlformats.org/officeDocument/2006/relationships/image" Target="/xl/media/image42.png" Id="rId10" /><Relationship Type="http://schemas.openxmlformats.org/officeDocument/2006/relationships/hyperlink" Target="https://support.office.com/id-ID/article/excel-for-windows-training-9bc05390-e94c-46af-a5b3-d7c22f6990bb?ui=id-ID&amp;rs=en-001&amp;ad=us" TargetMode="External" Id="rId13" /><Relationship Type="http://schemas.openxmlformats.org/officeDocument/2006/relationships/hyperlink" Target="#'Panduan Fungsi'!A1" TargetMode="External" Id="rId3" /><Relationship Type="http://schemas.openxmlformats.org/officeDocument/2006/relationships/hyperlink" Target="https://support.office.com/id-ID/article/how-to-avoid-broken-formulas-8309381d-33e8-42f6-b889-84ef6df1d586?ui=id-ID&amp;rs=en-001&amp;ad=us" TargetMode="External" Id="rId12" /><Relationship Type="http://schemas.openxmlformats.org/officeDocument/2006/relationships/hyperlink" Target="#'Pelajari selengkapnya'!A1" TargetMode="External" Id="rId4" /><Relationship Type="http://schemas.openxmlformats.org/officeDocument/2006/relationships/hyperlink" Target="https://support.office.com/id-ID/article/detect-errors-in-formulas-3a8acca5-1d61-4702-80e0-99a36a2822c1?ui=id-ID&amp;rs=en-001&amp;ad=us" TargetMode="External" Id="rId9" /><Relationship Type="http://schemas.openxmlformats.org/officeDocument/2006/relationships/hyperlink" Target="https://support.office.com/id-ID/article/evaluate-a-nested-formula-one-step-at-a-time-59a201ae-d1dc-4b15-8586-a70aa409b8a7?ui=id-ID&amp;rs=en-001&amp;ad=us" TargetMode="External" Id="rId14" /></Relationships>
</file>

<file path=xl/drawings/_rels/drawing132.xml.rels>&#65279;<?xml version="1.0" encoding="utf-8"?><Relationships xmlns="http://schemas.openxmlformats.org/package/2006/relationships"><Relationship Type="http://schemas.openxmlformats.org/officeDocument/2006/relationships/image" Target="/xl/media/image286.png" Id="rId3" /><Relationship Type="http://schemas.openxmlformats.org/officeDocument/2006/relationships/image" Target="/xl/media/image305.svg" Id="rId5" /><Relationship Type="http://schemas.openxmlformats.org/officeDocument/2006/relationships/image" Target="/xl/media/image297.png" Id="rId4" /><Relationship Type="http://schemas.openxmlformats.org/officeDocument/2006/relationships/hyperlink" Target="https://support.office.com/id-ID/article/what-s-new-in-excel-for-office-365-5fdb9208-ff33-45b6-9e08-1f5cdb3a6c73?ui=id-ID&amp;rs=en-001&amp;ad=us" TargetMode="External" Id="rId2" /><Relationship Type="http://schemas.openxmlformats.org/officeDocument/2006/relationships/hyperlink" Target="https://techcommunity.microsoft.com/t5/excel/ct-p/excel_cat" TargetMode="External" Id="rId1" /></Relationships>
</file>

<file path=xl/drawings/_rels/drawing17.xml.rels>&#65279;<?xml version="1.0" encoding="utf-8"?><Relationships xmlns="http://schemas.openxmlformats.org/package/2006/relationships"><Relationship Type="http://schemas.openxmlformats.org/officeDocument/2006/relationships/image" Target="/xl/media/image119.png" Id="rId1" /><Relationship Type="http://schemas.openxmlformats.org/officeDocument/2006/relationships/hyperlink" Target="#'Dasar-dasar'!A1" TargetMode="External" Id="rId2" /></Relationships>
</file>

<file path=xl/drawings/_rels/drawing26.xml.rels>&#65279;<?xml version="1.0" encoding="utf-8"?><Relationships xmlns="http://schemas.openxmlformats.org/package/2006/relationships"><Relationship Type="http://schemas.openxmlformats.org/officeDocument/2006/relationships/image" Target="/xl/media/image52.svg" Id="rId8" /><Relationship Type="http://schemas.openxmlformats.org/officeDocument/2006/relationships/image" Target="/xl/media/image68.png" Id="rId13" /><Relationship Type="http://schemas.openxmlformats.org/officeDocument/2006/relationships/image" Target="/xl/media/image1116.png" Id="rId18" /><Relationship Type="http://schemas.openxmlformats.org/officeDocument/2006/relationships/image" Target="/xl/media/image42.png" Id="rId7" /><Relationship Type="http://schemas.openxmlformats.org/officeDocument/2006/relationships/image" Target="/xl/media/image1017.png" Id="rId17" /><Relationship Type="http://schemas.openxmlformats.org/officeDocument/2006/relationships/image" Target="/xl/media/image9.svg" Id="rId16" /><Relationship Type="http://schemas.openxmlformats.org/officeDocument/2006/relationships/image" Target="/xl/media/image37.svg" Id="rId5" /><Relationship Type="http://schemas.openxmlformats.org/officeDocument/2006/relationships/image" Target="/xl/media/image8.png" Id="rId15" /><Relationship Type="http://schemas.openxmlformats.org/officeDocument/2006/relationships/image" Target="/xl/media/image1218.png" Id="rId19" /><Relationship Type="http://schemas.openxmlformats.org/officeDocument/2006/relationships/image" Target="/xl/media/image211.png" Id="rId4" /><Relationship Type="http://schemas.openxmlformats.org/officeDocument/2006/relationships/image" Target="/xl/media/image76.svg" Id="rId14" /><Relationship Type="http://schemas.openxmlformats.org/officeDocument/2006/relationships/hyperlink" Target="#'Mulai'!A1" TargetMode="External" Id="rId3" /><Relationship Type="http://schemas.openxmlformats.org/officeDocument/2006/relationships/hyperlink" Target="https://support.office.com/id-ID/article/excel-for-windows-training-9bc05390-e94c-46af-a5b3-d7c22f6990bb?ui=id-ID&amp;rs=en-001&amp;ad=us" TargetMode="External" Id="rId12" /><Relationship Type="http://schemas.openxmlformats.org/officeDocument/2006/relationships/hyperlink" Target="#'Pengenalan Fungsi-fungsi'!A1" TargetMode="External" Id="rId2" /><Relationship Type="http://schemas.openxmlformats.org/officeDocument/2006/relationships/hyperlink" Target="#'Dasar-dasar'!A60" TargetMode="External" Id="rId1" /><Relationship Type="http://schemas.openxmlformats.org/officeDocument/2006/relationships/hyperlink" Target="https://support.office.com/id-id/article/menggunakan-excel-sebagai-kalkulator-anda-a1abc057-ed11-443a-a635-68216555ad0a?ui=id-ID&amp;rs=id-ID&amp;ad=ID" TargetMode="External" Id="rId6" /><Relationship Type="http://schemas.openxmlformats.org/officeDocument/2006/relationships/hyperlink" Target="https://support.office.com/id-ID/article/excel-functions-alphabetical-b3944572-255d-4efb-bb96-c6d90033e188?ui=id-ID&amp;rs=en-001&amp;ad=us" TargetMode="External" Id="rId11" /><Relationship Type="http://schemas.openxmlformats.org/officeDocument/2006/relationships/hyperlink" Target="https://support.office.com/id-ID/article/excel-functions-by-category-5f91f4e9-7b42-46d2-9bd1-63f26a86c0eb?ui=id-ID&amp;rs=en-001&amp;ad=us" TargetMode="External" Id="rId10" /><Relationship Type="http://schemas.openxmlformats.org/officeDocument/2006/relationships/hyperlink" Target="https://support.office.com/id-ID/article/overview-of-formulas-in-excel-ecfdc708-9162-49e8-b993-c311f47ca173?ui=id-ID&amp;rs=en-001&amp;ad=us" TargetMode="External" Id="rId9" /></Relationships>
</file>

<file path=xl/drawings/_rels/drawing33.xml.rels>&#65279;<?xml version="1.0" encoding="utf-8"?><Relationships xmlns="http://schemas.openxmlformats.org/package/2006/relationships"><Relationship Type="http://schemas.openxmlformats.org/officeDocument/2006/relationships/image" Target="/xl/media/image76.svg" Id="rId13" /><Relationship Type="http://schemas.openxmlformats.org/officeDocument/2006/relationships/image" Target="/xl/media/image68.png" Id="rId12" /><Relationship Type="http://schemas.openxmlformats.org/officeDocument/2006/relationships/image" Target="/xl/media/image169.png" Id="rId16" /><Relationship Type="http://schemas.openxmlformats.org/officeDocument/2006/relationships/image" Target="/xl/media/image1510.png" Id="rId11" /><Relationship Type="http://schemas.openxmlformats.org/officeDocument/2006/relationships/image" Target="/xl/media/image52.svg" Id="rId5" /><Relationship Type="http://schemas.openxmlformats.org/officeDocument/2006/relationships/image" Target="/xl/media/image37.svg" Id="rId15" /><Relationship Type="http://schemas.openxmlformats.org/officeDocument/2006/relationships/image" Target="/xl/media/image143.svg" Id="rId10" /><Relationship Type="http://schemas.openxmlformats.org/officeDocument/2006/relationships/image" Target="/xl/media/image42.png" Id="rId4" /><Relationship Type="http://schemas.openxmlformats.org/officeDocument/2006/relationships/image" Target="/xl/media/image134.png" Id="rId9" /><Relationship Type="http://schemas.openxmlformats.org/officeDocument/2006/relationships/image" Target="/xl/media/image211.png" Id="rId14" /><Relationship Type="http://schemas.openxmlformats.org/officeDocument/2006/relationships/hyperlink" Target="https://support.office.com/id-ID/article/excel-for-windows-training-9bc05390-e94c-46af-a5b3-d7c22f6990bb?ui=id-ID&amp;rs=en-001&amp;ad=us" TargetMode="External" Id="rId8" /><Relationship Type="http://schemas.openxmlformats.org/officeDocument/2006/relationships/hyperlink" Target="https://support.office.com/id-ID/article/sum-function-043e1c7d-7726-4e80-8f32-07b23e057f89?ui=id-ID&amp;rs=en-001&amp;ad=us" TargetMode="External" Id="rId3" /><Relationship Type="http://schemas.openxmlformats.org/officeDocument/2006/relationships/hyperlink" Target="https://support.office.com/id-ID/article/count-function-a59cd7fc-b623-4d93-87a4-d23bf411294c?ui=id-ID&amp;rs=en-001&amp;ad=us" TargetMode="External" Id="rId7" /><Relationship Type="http://schemas.openxmlformats.org/officeDocument/2006/relationships/hyperlink" Target="#'Pengenalan Fungsi-fungsi'!A63" TargetMode="External" Id="rId17" /><Relationship Type="http://schemas.openxmlformats.org/officeDocument/2006/relationships/hyperlink" Target="#AVERAGE!A1" TargetMode="External" Id="rId2" /><Relationship Type="http://schemas.openxmlformats.org/officeDocument/2006/relationships/hyperlink" Target="#'Pengenalan Fungsi-fungsi'!A1" TargetMode="External" Id="rId1" /><Relationship Type="http://schemas.openxmlformats.org/officeDocument/2006/relationships/hyperlink" Target="https://support.office.com/id-ID/article/use-autosum-to-sum-numbers-543941e7-e783-44ef-8317-7d1bb85fe706?ui=id-ID&amp;rs=en-001&amp;ad=us" TargetMode="External" Id="rId6" /></Relationships>
</file>

<file path=xl/drawings/_rels/drawing412.xml.rels>&#65279;<?xml version="1.0" encoding="utf-8"?><Relationships xmlns="http://schemas.openxmlformats.org/package/2006/relationships"><Relationship Type="http://schemas.openxmlformats.org/officeDocument/2006/relationships/image" Target="/xl/media/image52.svg" Id="rId7" /><Relationship Type="http://schemas.openxmlformats.org/officeDocument/2006/relationships/image" Target="/xl/media/image76.svg" Id="rId12" /><Relationship Type="http://schemas.openxmlformats.org/officeDocument/2006/relationships/image" Target="/xl/media/image37.svg" Id="rId2" /><Relationship Type="http://schemas.openxmlformats.org/officeDocument/2006/relationships/image" Target="/xl/media/image211.png" Id="rId1" /><Relationship Type="http://schemas.openxmlformats.org/officeDocument/2006/relationships/image" Target="/xl/media/image42.png" Id="rId6" /><Relationship Type="http://schemas.openxmlformats.org/officeDocument/2006/relationships/image" Target="/xl/media/image68.png" Id="rId11" /><Relationship Type="http://schemas.openxmlformats.org/officeDocument/2006/relationships/hyperlink" Target="https://support.office.com/id-ID/article/median-function-d0916313-4753-414c-8537-ce85bdd967d2?ui=id-ID&amp;rs=en-001&amp;ad=us" TargetMode="External" Id="rId8" /><Relationship Type="http://schemas.openxmlformats.org/officeDocument/2006/relationships/hyperlink" Target="#'Pengenalan Fungsi-fungsi'!A1" TargetMode="External" Id="rId3" /><Relationship Type="http://schemas.openxmlformats.org/officeDocument/2006/relationships/hyperlink" Target="https://support.office.com/id-ID/article/average-function-047bac88-d466-426c-a32b-8f33eb960cf6?ui=id-ID&amp;rs=en-001&amp;ad=us" TargetMode="External" Id="rId5" /><Relationship Type="http://schemas.openxmlformats.org/officeDocument/2006/relationships/hyperlink" Target="https://support.office.com/id-ID/article/excel-for-windows-training-9bc05390-e94c-46af-a5b3-d7c22f6990bb?ui=id-ID&amp;rs=en-001&amp;ad=us" TargetMode="External" Id="rId10" /><Relationship Type="http://schemas.openxmlformats.org/officeDocument/2006/relationships/hyperlink" Target="#'MIN &amp; MAX'!A1" TargetMode="External" Id="rId4" /><Relationship Type="http://schemas.openxmlformats.org/officeDocument/2006/relationships/hyperlink" Target="https://support.office.com/id-ID/article/mode-function-e45192ce-9122-4980-82ed-4bdc34973120?ocmsassetid=e45192ce-9122-4980-82ed-4bdc34973120&amp;ui=id-ID&amp;rs=en-001&amp;ad=us" TargetMode="External" Id="rId9" /></Relationships>
</file>

<file path=xl/drawings/_rels/drawing510.xml.rels>&#65279;<?xml version="1.0" encoding="utf-8"?><Relationships xmlns="http://schemas.openxmlformats.org/package/2006/relationships"><Relationship Type="http://schemas.openxmlformats.org/officeDocument/2006/relationships/image" Target="/xl/media/image52.svg" Id="rId3" /><Relationship Type="http://schemas.openxmlformats.org/officeDocument/2006/relationships/image" Target="/xl/media/image9.svg" Id="rId7" /><Relationship Type="http://schemas.openxmlformats.org/officeDocument/2006/relationships/image" Target="/xl/media/image42.png" Id="rId2" /><Relationship Type="http://schemas.openxmlformats.org/officeDocument/2006/relationships/image" Target="/xl/media/image8.png" Id="rId6" /><Relationship Type="http://schemas.openxmlformats.org/officeDocument/2006/relationships/hyperlink" Target="#AVERAGE!A1" TargetMode="External" Id="rId8" /><Relationship Type="http://schemas.openxmlformats.org/officeDocument/2006/relationships/hyperlink" Target="https://support.office.com/id-ID/article/min-function-61635d12-920f-4ce2-a70f-96f202dcc152?ui=id-ID&amp;rs=en-001&amp;ad=us" TargetMode="External" Id="rId1" /><Relationship Type="http://schemas.openxmlformats.org/officeDocument/2006/relationships/hyperlink" Target="https://support.office.com/id-ID/article/excel-for-windows-training-9bc05390-e94c-46af-a5b3-d7c22f6990bb?ui=id-ID&amp;rs=en-001&amp;ad=us" TargetMode="External" Id="rId5" /><Relationship Type="http://schemas.openxmlformats.org/officeDocument/2006/relationships/hyperlink" Target="https://support.office.com/id-ID/article/max-function-e0012414-9ac8-4b34-9a47-73e662c08098?ui=id-ID&amp;rs=en-001&amp;ad=us" TargetMode="External" Id="rId4" /><Relationship Type="http://schemas.openxmlformats.org/officeDocument/2006/relationships/hyperlink" Target="#'Tanggal &amp; Waktu'!A1" TargetMode="External" Id="rId9" /></Relationships>
</file>

<file path=xl/drawings/_rels/drawing68.xml.rels>&#65279;<?xml version="1.0" encoding="utf-8"?><Relationships xmlns="http://schemas.openxmlformats.org/package/2006/relationships"><Relationship Type="http://schemas.openxmlformats.org/officeDocument/2006/relationships/image" Target="/xl/media/image52.svg" Id="rId7" /><Relationship Type="http://schemas.openxmlformats.org/officeDocument/2006/relationships/image" Target="/xl/media/image143.svg" Id="rId12" /><Relationship Type="http://schemas.openxmlformats.org/officeDocument/2006/relationships/image" Target="/xl/media/image9.svg" Id="rId2" /><Relationship Type="http://schemas.openxmlformats.org/officeDocument/2006/relationships/image" Target="/xl/media/image8.png" Id="rId1" /><Relationship Type="http://schemas.openxmlformats.org/officeDocument/2006/relationships/image" Target="/xl/media/image42.png" Id="rId6" /><Relationship Type="http://schemas.openxmlformats.org/officeDocument/2006/relationships/image" Target="/xl/media/image134.png" Id="rId11" /><Relationship Type="http://schemas.openxmlformats.org/officeDocument/2006/relationships/hyperlink" Target="https://support.office.com/id-ID/article/now-function-3337fd29-145a-4347-b2e6-20c904739c46?ui=id-ID&amp;rs=en-001&amp;ad=us" TargetMode="External" Id="rId8" /><Relationship Type="http://schemas.openxmlformats.org/officeDocument/2006/relationships/hyperlink" Target="#'MIN &amp; MAX'!A1" TargetMode="External" Id="rId3" /><Relationship Type="http://schemas.openxmlformats.org/officeDocument/2006/relationships/hyperlink" Target="https://support.office.com/id-ID/article/today-function-5eb3078d-a82c-4736-8930-2f51a028fdd9?ui=id-ID&amp;rs=en-001&amp;ad=us" TargetMode="External" Id="rId5" /><Relationship Type="http://schemas.openxmlformats.org/officeDocument/2006/relationships/hyperlink" Target="https://support.office.com/id-ID/article/date-function-e36c0c8c-4104-49da-ab83-82328b832349?ui=id-ID&amp;rs=en-001&amp;ad=us" TargetMode="External" Id="rId10" /><Relationship Type="http://schemas.openxmlformats.org/officeDocument/2006/relationships/hyperlink" Target="#'Menggabungkan teks dan angka'!A1" TargetMode="External" Id="rId4" /><Relationship Type="http://schemas.openxmlformats.org/officeDocument/2006/relationships/hyperlink" Target="https://support.office.com/id-ID/article/excel-for-windows-training-9bc05390-e94c-46af-a5b3-d7c22f6990bb?ui=id-ID&amp;rs=en-001&amp;ad=us" TargetMode="External" Id="rId9" /></Relationships>
</file>

<file path=xl/drawings/_rels/drawing74.xml.rels>&#65279;<?xml version="1.0" encoding="utf-8"?><Relationships xmlns="http://schemas.openxmlformats.org/package/2006/relationships"><Relationship Type="http://schemas.openxmlformats.org/officeDocument/2006/relationships/image" Target="/xl/media/image1712.png" Id="rId3" /><Relationship Type="http://schemas.openxmlformats.org/officeDocument/2006/relationships/image" Target="/xl/media/image52.svg" Id="rId7" /><Relationship Type="http://schemas.openxmlformats.org/officeDocument/2006/relationships/image" Target="/xl/media/image76.svg" Id="rId12" /><Relationship Type="http://schemas.openxmlformats.org/officeDocument/2006/relationships/image" Target="/xl/media/image42.png" Id="rId6" /><Relationship Type="http://schemas.openxmlformats.org/officeDocument/2006/relationships/image" Target="/xl/media/image68.png" Id="rId11" /><Relationship Type="http://schemas.openxmlformats.org/officeDocument/2006/relationships/image" Target="/xl/media/image188.svg" Id="rId4" /><Relationship Type="http://schemas.openxmlformats.org/officeDocument/2006/relationships/hyperlink" Target="https://support.office.com/id-ID/article/combine-text-and-numbers-a32c8e0e-90a2-435b-8635-5dd2209044ad?ui=id-ID&amp;rs=en-001&amp;ad=us" TargetMode="External" Id="rId8" /><Relationship Type="http://schemas.openxmlformats.org/officeDocument/2006/relationships/hyperlink" Target="#'Pernyataan IF'!A1" TargetMode="External" Id="rId2" /><Relationship Type="http://schemas.openxmlformats.org/officeDocument/2006/relationships/hyperlink" Target="#'Tanggal &amp; Waktu'!A1" TargetMode="External" Id="rId1" /><Relationship Type="http://schemas.openxmlformats.org/officeDocument/2006/relationships/hyperlink" Target="https://support.office.com/id-ID/article/text-function-20d5ac4d-7b94-49fd-bb38-93d29371225c?ui=id-ID&amp;rs=en-001&amp;ad=us" TargetMode="External" Id="rId5" /><Relationship Type="http://schemas.openxmlformats.org/officeDocument/2006/relationships/hyperlink" Target="#'Menggabungkan teks dan angka'!A60" TargetMode="External" Id="rId10" /><Relationship Type="http://schemas.openxmlformats.org/officeDocument/2006/relationships/hyperlink" Target="https://support.office.com/id-ID/article/excel-for-windows-training-9bc05390-e94c-46af-a5b3-d7c22f6990bb?ui=id-ID&amp;rs=en-001&amp;ad=us" TargetMode="External" Id="rId9" /></Relationships>
</file>

<file path=xl/drawings/_rels/drawing81.xml.rels>&#65279;<?xml version="1.0" encoding="utf-8"?><Relationships xmlns="http://schemas.openxmlformats.org/package/2006/relationships"><Relationship Type="http://schemas.openxmlformats.org/officeDocument/2006/relationships/image" Target="/xl/media/image9.svg" Id="rId8" /><Relationship Type="http://schemas.openxmlformats.org/officeDocument/2006/relationships/image" Target="/xl/media/image52.svg" Id="rId13" /><Relationship Type="http://schemas.openxmlformats.org/officeDocument/2006/relationships/image" Target="/xl/media/image143.svg" Id="rId3" /><Relationship Type="http://schemas.openxmlformats.org/officeDocument/2006/relationships/image" Target="/xl/media/image8.png" Id="rId7" /><Relationship Type="http://schemas.openxmlformats.org/officeDocument/2006/relationships/image" Target="/xl/media/image42.png" Id="rId12" /><Relationship Type="http://schemas.openxmlformats.org/officeDocument/2006/relationships/image" Target="/xl/media/image213.png" Id="rId17" /><Relationship Type="http://schemas.openxmlformats.org/officeDocument/2006/relationships/image" Target="/xl/media/image134.png" Id="rId2" /><Relationship Type="http://schemas.openxmlformats.org/officeDocument/2006/relationships/image" Target="/xl/media/image204.svg" Id="rId5" /><Relationship Type="http://schemas.openxmlformats.org/officeDocument/2006/relationships/image" Target="/xl/media/image195.png" Id="rId4" /><Relationship Type="http://schemas.openxmlformats.org/officeDocument/2006/relationships/hyperlink" Target="https://support.office.com/id-ID/article/if-function-&#8211;-nested-formulas-and-avoiding-pitfalls-0b22ff44-f149-44ba-aeb5-4ef99da241c8?ui=id-ID&amp;rs=en-001&amp;ad=us" TargetMode="External" Id="rId16" /><Relationship Type="http://schemas.openxmlformats.org/officeDocument/2006/relationships/hyperlink" Target="#VLOOKUP!A1" TargetMode="External" Id="rId1" /><Relationship Type="http://schemas.openxmlformats.org/officeDocument/2006/relationships/hyperlink" Target="https://support.office.com/id-id/article/menggunakan-excel-sebagai-kalkulator-anda-a1abc057-ed11-443a-a635-68216555ad0a?ui=id-ID&amp;rs=id-ID&amp;ad=ID" TargetMode="External" Id="rId6" /><Relationship Type="http://schemas.openxmlformats.org/officeDocument/2006/relationships/hyperlink" Target="https://support.office.com/id-ID/article/if-function-69aed7c9-4e8a-4755-a9bc-aa8bbff73be2?ui=id-ID&amp;rs=en-001&amp;ad=us" TargetMode="External" Id="rId11" /><Relationship Type="http://schemas.openxmlformats.org/officeDocument/2006/relationships/hyperlink" Target="https://support.office.com/id-ID/article/excel-for-windows-training-9bc05390-e94c-46af-a5b3-d7c22f6990bb?ui=id-ID&amp;rs=en-001&amp;ad=us" TargetMode="External" Id="rId15" /><Relationship Type="http://schemas.openxmlformats.org/officeDocument/2006/relationships/hyperlink" Target="#'Menggabungkan teks dan angka'!A1" TargetMode="External" Id="rId10" /><Relationship Type="http://schemas.openxmlformats.org/officeDocument/2006/relationships/hyperlink" Target="#'Pernyataan IF'!A60" TargetMode="External" Id="rId9" /><Relationship Type="http://schemas.openxmlformats.org/officeDocument/2006/relationships/hyperlink" Target="https://support.office.com/id-ID/article/ifs-function-36329a26-37b2-467c-972b-4a39bd951d45?ui=id-ID&amp;rs=en-001&amp;ad=us" TargetMode="External" Id="rId14" /></Relationships>
</file>

<file path=xl/drawings/_rels/drawing913.xml.rels>&#65279;<?xml version="1.0" encoding="utf-8"?><Relationships xmlns="http://schemas.openxmlformats.org/package/2006/relationships"><Relationship Type="http://schemas.openxmlformats.org/officeDocument/2006/relationships/image" Target="/xl/media/image2215.png" Id="rId13" /><Relationship Type="http://schemas.openxmlformats.org/officeDocument/2006/relationships/image" Target="/xl/media/image42.png" Id="rId3" /><Relationship Type="http://schemas.openxmlformats.org/officeDocument/2006/relationships/image" Target="/xl/media/image143.svg" Id="rId12" /><Relationship Type="http://schemas.openxmlformats.org/officeDocument/2006/relationships/image" Target="/xl/media/image134.png" Id="rId11" /><Relationship Type="http://schemas.openxmlformats.org/officeDocument/2006/relationships/image" Target="/xl/media/image52.svg" Id="rId4" /><Relationship Type="http://schemas.openxmlformats.org/officeDocument/2006/relationships/image" Target="/xl/media/image239.svg" Id="rId14" /><Relationship Type="http://schemas.openxmlformats.org/officeDocument/2006/relationships/hyperlink" Target="https://support.office.com/id-ID/article/create-a-pivottable-to-analyze-worksheet-data-a9a84538-bfe9-40a9-a8e9-f99134456576?ui=id-ID&amp;rs=en-001&amp;ad=us" TargetMode="External" Id="rId8" /><Relationship Type="http://schemas.openxmlformats.org/officeDocument/2006/relationships/hyperlink" Target="https://support.office.com/id-ID/article/iferror-function-c526fd07-caeb-47b8-8bb6-63f3e417f611?ui=id-ID&amp;rs=en-001&amp;ad=us" TargetMode="External" Id="rId7" /><Relationship Type="http://schemas.openxmlformats.org/officeDocument/2006/relationships/hyperlink" Target="https://support.office.com/id-ID/article/vlookup-function-0bbc8083-26fe-4963-8ab8-93a18ad188a1" TargetMode="External" Id="rId2" /><Relationship Type="http://schemas.openxmlformats.org/officeDocument/2006/relationships/hyperlink" Target="#'Fungsi Bersyarat'!A1" TargetMode="External" Id="rId1" /><Relationship Type="http://schemas.openxmlformats.org/officeDocument/2006/relationships/hyperlink" Target="https://support.office.com/id-ID/article/excel-for-windows-training-9bc05390-e94c-46af-a5b3-d7c22f6990bb?ui=id-ID&amp;rs=en-001&amp;ad=us" TargetMode="External" Id="rId6" /><Relationship Type="http://schemas.openxmlformats.org/officeDocument/2006/relationships/hyperlink" Target="https://support.office.com/id-ID/article/match-function-e8dffd45-c762-47d6-bf89-533f4a37673a" TargetMode="External" Id="rId5" /><Relationship Type="http://schemas.openxmlformats.org/officeDocument/2006/relationships/hyperlink" Target="#'Pernyataan IF'!A1" TargetMode="External" Id="rId10" /><Relationship Type="http://schemas.openxmlformats.org/officeDocument/2006/relationships/hyperlink" Target="#VLOOKUP!A62" TargetMode="External" Id="rId9" /></Relationships>
</file>

<file path=xl/drawings/drawing1011.xml><?xml version="1.0" encoding="utf-8"?>
<xdr:wsDr xmlns:xdr="http://schemas.openxmlformats.org/drawingml/2006/spreadsheetDrawing" xmlns:a="http://schemas.openxmlformats.org/drawingml/2006/main">
  <xdr:twoCellAnchor>
    <xdr:from>
      <xdr:col>12</xdr:col>
      <xdr:colOff>79528</xdr:colOff>
      <xdr:row>92</xdr:row>
      <xdr:rowOff>38101</xdr:rowOff>
    </xdr:from>
    <xdr:to>
      <xdr:col>20</xdr:col>
      <xdr:colOff>164645</xdr:colOff>
      <xdr:row>95</xdr:row>
      <xdr:rowOff>22201</xdr:rowOff>
    </xdr:to>
    <xdr:sp macro="" textlink="">
      <xdr:nvSpPr>
        <xdr:cNvPr id="8" name="Langkah" descr="Ketikkan =SUM(D4:D7), lalu tekan Enter. Setelah selesai, Anda akan melihat hasilnya adalah 170">
          <a:extLst>
            <a:ext uri="{FF2B5EF4-FFF2-40B4-BE49-F238E27FC236}">
              <a16:creationId xmlns:a16="http://schemas.microsoft.com/office/drawing/2014/main" id="{8F26A0BE-2507-40C1-88A3-4D85E7F8E095}"/>
            </a:ext>
          </a:extLst>
        </xdr:cNvPr>
        <xdr:cNvSpPr txBox="1"/>
      </xdr:nvSpPr>
      <xdr:spPr>
        <a:xfrm>
          <a:off x="13614553" y="18211801"/>
          <a:ext cx="4809517" cy="55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3</xdr:col>
      <xdr:colOff>398980</xdr:colOff>
      <xdr:row>122</xdr:row>
      <xdr:rowOff>161921</xdr:rowOff>
    </xdr:from>
    <xdr:to>
      <xdr:col>9</xdr:col>
      <xdr:colOff>333376</xdr:colOff>
      <xdr:row>132</xdr:row>
      <xdr:rowOff>39555</xdr:rowOff>
    </xdr:to>
    <xdr:grpSp>
      <xdr:nvGrpSpPr>
        <xdr:cNvPr id="88" name="PERLU DIKETAHUI" descr="GOOD TO KNOW&#10;Double-click this cell and you'll see that the formula is different. Specifically, the sum criteria is &quot;&gt;=50&quot; which means greater than or equal to 50. There are other operators you can use like &quot;&lt;=50&quot; which is less than or equal to 50. And there's &quot;&lt;&gt;50&quot; which is not equals 50&#10;">
          <a:extLst>
            <a:ext uri="{FF2B5EF4-FFF2-40B4-BE49-F238E27FC236}">
              <a16:creationId xmlns:a16="http://schemas.microsoft.com/office/drawing/2014/main" id="{22FED87C-334E-45C5-A4CC-FBD0B802BEDC}"/>
            </a:ext>
          </a:extLst>
        </xdr:cNvPr>
        <xdr:cNvGrpSpPr/>
      </xdr:nvGrpSpPr>
      <xdr:grpSpPr>
        <a:xfrm>
          <a:off x="7618930" y="24022046"/>
          <a:ext cx="4477821" cy="1811209"/>
          <a:chOff x="5560921" y="15551361"/>
          <a:chExt cx="4649879" cy="1739689"/>
        </a:xfrm>
      </xdr:grpSpPr>
      <xdr:sp macro="" textlink="">
        <xdr:nvSpPr>
          <xdr:cNvPr id="92" name="Langkah" descr="GOOD TO KNOW&#10;Double-click this cell and you'll see that the formula is different. Specifically, the sum criteria is &quot;&gt;=50&quot; which means greater than or equal to 50. There are other operators you can use like &quot;&lt;=50&quot; which is less than or equal to 50. And there's &quot;&lt;&gt;50&quot; which is not equals 50&#10;">
            <a:extLst>
              <a:ext uri="{FF2B5EF4-FFF2-40B4-BE49-F238E27FC236}">
                <a16:creationId xmlns:a16="http://schemas.microsoft.com/office/drawing/2014/main" id="{80FDEA48-605A-47F3-959F-C6A1DA9817BC}"/>
              </a:ext>
            </a:extLst>
          </xdr:cNvPr>
          <xdr:cNvSpPr txBox="1"/>
        </xdr:nvSpPr>
        <xdr:spPr>
          <a:xfrm>
            <a:off x="7042958" y="15665450"/>
            <a:ext cx="3167842"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d-id" sz="1200" b="1" kern="0">
                <a:solidFill>
                  <a:srgbClr val="ED7D31">
                    <a:lumMod val="60000"/>
                    <a:lumOff val="40000"/>
                  </a:srgbClr>
                </a:solidFill>
                <a:latin typeface="+mj-lt"/>
                <a:ea typeface="Segoe UI" pitchFamily="34" charset="0"/>
                <a:cs typeface="Segoe UI Light" panose="020B0502040204020203" pitchFamily="34" charset="0"/>
              </a:rPr>
              <a:t>PERLU DIKETAHUI</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id-id" sz="1100" b="0" i="0" kern="1200" baseline="0">
                <a:solidFill>
                  <a:schemeClr val="dk1"/>
                </a:solidFill>
                <a:effectLst/>
                <a:latin typeface="+mn-lt"/>
                <a:ea typeface="+mn-ea"/>
                <a:cs typeface="+mn-cs"/>
              </a:rPr>
              <a:t>Klik ganda sel ini dan Anda akan melihat bahwa rumusnya berbeda. Secara khusus, kriteria penjumlahan adalah "&gt;=50" yang berarti lebih besar dari atau sama dengan 50. Ada operator lain yang dapat digunakan, seperti "&lt;=50" yang berarti </a:t>
            </a:r>
            <a:r>
              <a:rPr lang="id-id" sz="1100" b="0" i="1" kern="1200" baseline="0">
                <a:solidFill>
                  <a:schemeClr val="dk1"/>
                </a:solidFill>
                <a:effectLst/>
                <a:latin typeface="+mn-lt"/>
                <a:ea typeface="+mn-ea"/>
                <a:cs typeface="+mn-cs"/>
              </a:rPr>
              <a:t>lebih kecil dari atau sama dengan 50</a:t>
            </a:r>
            <a:r>
              <a:rPr lang="id-id" sz="1100" b="0" i="0" kern="1200" baseline="0">
                <a:solidFill>
                  <a:schemeClr val="dk1"/>
                </a:solidFill>
                <a:effectLst/>
                <a:latin typeface="+mn-lt"/>
                <a:ea typeface="+mn-ea"/>
                <a:cs typeface="+mn-cs"/>
              </a:rPr>
              <a:t>. Dan ada "&lt;&gt;50" yang berarti </a:t>
            </a:r>
            <a:r>
              <a:rPr lang="id-id" sz="1100" b="0" i="1" kern="1200" baseline="0">
                <a:solidFill>
                  <a:schemeClr val="dk1"/>
                </a:solidFill>
                <a:effectLst/>
                <a:latin typeface="+mn-lt"/>
                <a:ea typeface="+mn-ea"/>
                <a:cs typeface="+mn-cs"/>
              </a:rPr>
              <a:t>tidak sama dengan 50</a:t>
            </a:r>
            <a:r>
              <a:rPr lang="id-id" sz="1100" b="0" i="0" kern="1200" baseline="0">
                <a:solidFill>
                  <a:schemeClr val="dk1"/>
                </a:solidFill>
                <a:effectLst/>
                <a:latin typeface="+mn-lt"/>
                <a:ea typeface="+mn-ea"/>
                <a:cs typeface="+mn-cs"/>
              </a:rPr>
              <a:t>. </a:t>
            </a:r>
            <a:endParaRPr lang="en-US" sz="1100">
              <a:effectLst/>
              <a:latin typeface="+mn-lt"/>
            </a:endParaRPr>
          </a:p>
        </xdr:txBody>
      </xdr:sp>
      <xdr:pic>
        <xdr:nvPicPr>
          <xdr:cNvPr id="93" name="Grafik 147 " descr="Kacamata">
            <a:extLst>
              <a:ext uri="{FF2B5EF4-FFF2-40B4-BE49-F238E27FC236}">
                <a16:creationId xmlns:a16="http://schemas.microsoft.com/office/drawing/2014/main" id="{003F6226-FC02-4E5E-9211-9DFEF51A3D94}"/>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6778625" y="15665450"/>
            <a:ext cx="323347" cy="349115"/>
          </a:xfrm>
          <a:prstGeom prst="rect">
            <a:avLst/>
          </a:prstGeom>
        </xdr:spPr>
      </xdr:pic>
      <xdr:sp macro="" textlink="">
        <xdr:nvSpPr>
          <xdr:cNvPr id="94" name="Bentuk bebas: Bentuk 93" descr="Panah">
            <a:extLst>
              <a:ext uri="{FF2B5EF4-FFF2-40B4-BE49-F238E27FC236}">
                <a16:creationId xmlns:a16="http://schemas.microsoft.com/office/drawing/2014/main" id="{15104F1B-103C-46F0-AEAD-84159160100C}"/>
              </a:ext>
            </a:extLst>
          </xdr:cNvPr>
          <xdr:cNvSpPr/>
        </xdr:nvSpPr>
        <xdr:spPr>
          <a:xfrm rot="15646966" flipH="1" flipV="1">
            <a:off x="6021222" y="15091060"/>
            <a:ext cx="284005" cy="1204607"/>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twoCellAnchor editAs="absolute">
    <xdr:from>
      <xdr:col>0</xdr:col>
      <xdr:colOff>352424</xdr:colOff>
      <xdr:row>136</xdr:row>
      <xdr:rowOff>104776</xdr:rowOff>
    </xdr:from>
    <xdr:to>
      <xdr:col>1</xdr:col>
      <xdr:colOff>5229224</xdr:colOff>
      <xdr:row>157</xdr:row>
      <xdr:rowOff>27441</xdr:rowOff>
    </xdr:to>
    <xdr:grpSp>
      <xdr:nvGrpSpPr>
        <xdr:cNvPr id="2" name="Grup 1">
          <a:extLst>
            <a:ext uri="{FF2B5EF4-FFF2-40B4-BE49-F238E27FC236}">
              <a16:creationId xmlns:a16="http://schemas.microsoft.com/office/drawing/2014/main" id="{F31110CC-1652-426F-8A11-3D24DC9CD3D1}"/>
            </a:ext>
          </a:extLst>
        </xdr:cNvPr>
        <xdr:cNvGrpSpPr/>
      </xdr:nvGrpSpPr>
      <xdr:grpSpPr>
        <a:xfrm>
          <a:off x="352424" y="26660476"/>
          <a:ext cx="5724525" cy="3923165"/>
          <a:chOff x="447674" y="25631776"/>
          <a:chExt cx="5724525" cy="3762374"/>
        </a:xfrm>
      </xdr:grpSpPr>
      <xdr:sp macro="" textlink="">
        <xdr:nvSpPr>
          <xdr:cNvPr id="152" name="Persegi panjang 151">
            <a:extLst>
              <a:ext uri="{FF2B5EF4-FFF2-40B4-BE49-F238E27FC236}">
                <a16:creationId xmlns:a16="http://schemas.microsoft.com/office/drawing/2014/main" id="{54D87238-E746-4C47-ABBA-E10A64262FCE}"/>
              </a:ext>
            </a:extLst>
          </xdr:cNvPr>
          <xdr:cNvSpPr/>
        </xdr:nvSpPr>
        <xdr:spPr>
          <a:xfrm>
            <a:off x="447674" y="25631776"/>
            <a:ext cx="5724525" cy="376237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55" name="Langkah" descr="Informasi selengkapnya di web&#10;">
            <a:extLst>
              <a:ext uri="{FF2B5EF4-FFF2-40B4-BE49-F238E27FC236}">
                <a16:creationId xmlns:a16="http://schemas.microsoft.com/office/drawing/2014/main" id="{E4E79A32-97A9-47B0-87C7-3090F1C4978F}"/>
              </a:ext>
            </a:extLst>
          </xdr:cNvPr>
          <xdr:cNvSpPr txBox="1"/>
        </xdr:nvSpPr>
        <xdr:spPr>
          <a:xfrm>
            <a:off x="659860" y="25748461"/>
            <a:ext cx="5246187" cy="4638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d-id"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Informasi selengkapnya di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58" name="Konektor Lurus 157" descr="Garis dekoratif">
            <a:extLst>
              <a:ext uri="{FF2B5EF4-FFF2-40B4-BE49-F238E27FC236}">
                <a16:creationId xmlns:a16="http://schemas.microsoft.com/office/drawing/2014/main" id="{C1DC7374-254A-47B0-91EF-5014A7B4001F}"/>
              </a:ext>
            </a:extLst>
          </xdr:cNvPr>
          <xdr:cNvCxnSpPr>
            <a:cxnSpLocks/>
          </xdr:cNvCxnSpPr>
        </xdr:nvCxnSpPr>
        <xdr:spPr>
          <a:xfrm>
            <a:off x="663028" y="26228550"/>
            <a:ext cx="524302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4" name="Konektor Lurus 163" descr="Garis dekoratif">
            <a:extLst>
              <a:ext uri="{FF2B5EF4-FFF2-40B4-BE49-F238E27FC236}">
                <a16:creationId xmlns:a16="http://schemas.microsoft.com/office/drawing/2014/main" id="{86A13197-B0BB-44E6-87AB-432D5098D000}"/>
              </a:ext>
            </a:extLst>
          </xdr:cNvPr>
          <xdr:cNvCxnSpPr>
            <a:cxnSpLocks/>
          </xdr:cNvCxnSpPr>
        </xdr:nvCxnSpPr>
        <xdr:spPr>
          <a:xfrm>
            <a:off x="663028" y="28602975"/>
            <a:ext cx="524302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0</xdr:col>
      <xdr:colOff>342900</xdr:colOff>
      <xdr:row>0</xdr:row>
      <xdr:rowOff>352425</xdr:rowOff>
    </xdr:from>
    <xdr:to>
      <xdr:col>1</xdr:col>
      <xdr:colOff>5229225</xdr:colOff>
      <xdr:row>47</xdr:row>
      <xdr:rowOff>123825</xdr:rowOff>
    </xdr:to>
    <xdr:sp macro="" textlink="">
      <xdr:nvSpPr>
        <xdr:cNvPr id="168" name="Latar belakang" descr="Latar belakang">
          <a:extLst>
            <a:ext uri="{FF2B5EF4-FFF2-40B4-BE49-F238E27FC236}">
              <a16:creationId xmlns:a16="http://schemas.microsoft.com/office/drawing/2014/main" id="{E6C939DA-20FC-4617-9AC0-0E0FD53C0BBC}"/>
            </a:ext>
          </a:extLst>
        </xdr:cNvPr>
        <xdr:cNvSpPr/>
      </xdr:nvSpPr>
      <xdr:spPr>
        <a:xfrm>
          <a:off x="342900" y="352425"/>
          <a:ext cx="5734050" cy="92964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editAs="absolute">
    <xdr:from>
      <xdr:col>0</xdr:col>
      <xdr:colOff>547701</xdr:colOff>
      <xdr:row>2</xdr:row>
      <xdr:rowOff>66675</xdr:rowOff>
    </xdr:from>
    <xdr:to>
      <xdr:col>1</xdr:col>
      <xdr:colOff>4948224</xdr:colOff>
      <xdr:row>2</xdr:row>
      <xdr:rowOff>66675</xdr:rowOff>
    </xdr:to>
    <xdr:cxnSp macro="">
      <xdr:nvCxnSpPr>
        <xdr:cNvPr id="169" name="Garis bawah" descr="Garis dekoratif">
          <a:extLst>
            <a:ext uri="{FF2B5EF4-FFF2-40B4-BE49-F238E27FC236}">
              <a16:creationId xmlns:a16="http://schemas.microsoft.com/office/drawing/2014/main" id="{A5862B64-F553-4E4F-B5B8-0DE209AA7E25}"/>
            </a:ext>
          </a:extLst>
        </xdr:cNvPr>
        <xdr:cNvCxnSpPr>
          <a:cxnSpLocks/>
        </xdr:cNvCxnSpPr>
      </xdr:nvCxnSpPr>
      <xdr:spPr>
        <a:xfrm>
          <a:off x="547701" y="1019175"/>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547701</xdr:colOff>
      <xdr:row>0</xdr:row>
      <xdr:rowOff>447675</xdr:rowOff>
    </xdr:from>
    <xdr:to>
      <xdr:col>1</xdr:col>
      <xdr:colOff>4951420</xdr:colOff>
      <xdr:row>1</xdr:row>
      <xdr:rowOff>171517</xdr:rowOff>
    </xdr:to>
    <xdr:sp macro="" textlink="">
      <xdr:nvSpPr>
        <xdr:cNvPr id="170" name="Langkah" descr="Fungsi bersyarat - SUMIF&#10;">
          <a:extLst>
            <a:ext uri="{FF2B5EF4-FFF2-40B4-BE49-F238E27FC236}">
              <a16:creationId xmlns:a16="http://schemas.microsoft.com/office/drawing/2014/main" id="{317D1451-8BD0-4C45-8A01-4F1AD711CF9A}"/>
            </a:ext>
          </a:extLst>
        </xdr:cNvPr>
        <xdr:cNvSpPr txBox="1"/>
      </xdr:nvSpPr>
      <xdr:spPr>
        <a:xfrm>
          <a:off x="547701" y="447675"/>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d-id"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Fungsi Bersyarat - SUMIF</a:t>
          </a:r>
        </a:p>
      </xdr:txBody>
    </xdr:sp>
    <xdr:clientData/>
  </xdr:twoCellAnchor>
  <xdr:twoCellAnchor editAs="absolute">
    <xdr:from>
      <xdr:col>0</xdr:col>
      <xdr:colOff>547701</xdr:colOff>
      <xdr:row>43</xdr:row>
      <xdr:rowOff>40217</xdr:rowOff>
    </xdr:from>
    <xdr:to>
      <xdr:col>1</xdr:col>
      <xdr:colOff>4948224</xdr:colOff>
      <xdr:row>43</xdr:row>
      <xdr:rowOff>40217</xdr:rowOff>
    </xdr:to>
    <xdr:cxnSp macro="">
      <xdr:nvCxnSpPr>
        <xdr:cNvPr id="171" name="Garis bawah" descr="Garis dekoratif">
          <a:extLst>
            <a:ext uri="{FF2B5EF4-FFF2-40B4-BE49-F238E27FC236}">
              <a16:creationId xmlns:a16="http://schemas.microsoft.com/office/drawing/2014/main" id="{CDE7F952-1938-4D52-9DF8-081F00B24DBB}"/>
            </a:ext>
          </a:extLst>
        </xdr:cNvPr>
        <xdr:cNvCxnSpPr>
          <a:cxnSpLocks/>
        </xdr:cNvCxnSpPr>
      </xdr:nvCxnSpPr>
      <xdr:spPr>
        <a:xfrm>
          <a:off x="547701" y="8803217"/>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571500</xdr:colOff>
      <xdr:row>2</xdr:row>
      <xdr:rowOff>57150</xdr:rowOff>
    </xdr:from>
    <xdr:to>
      <xdr:col>1</xdr:col>
      <xdr:colOff>5024713</xdr:colOff>
      <xdr:row>6</xdr:row>
      <xdr:rowOff>19050</xdr:rowOff>
    </xdr:to>
    <xdr:sp macro="" textlink="">
      <xdr:nvSpPr>
        <xdr:cNvPr id="172" name="Pengenalan penambahan angka" descr="Fungsi bersyarat memungkinkan Anda menjumlahkan, menghitung rata-rata, menghitung, atau mendapatkan nilai min atau maks dari sebuah rentang berdasarkan kondisi tertentu atau kriteria yang ditentukan. Misalnya, dari semua buah dalam daftar, Anda dapat mengetahui jumlah buah apel. Atau, ada berapa banyak jeruk jenis Florida?&#10;">
          <a:extLst>
            <a:ext uri="{FF2B5EF4-FFF2-40B4-BE49-F238E27FC236}">
              <a16:creationId xmlns:a16="http://schemas.microsoft.com/office/drawing/2014/main" id="{9A24D79D-F087-4F19-ACAE-4CAC391FF978}"/>
            </a:ext>
          </a:extLst>
        </xdr:cNvPr>
        <xdr:cNvSpPr txBox="1"/>
      </xdr:nvSpPr>
      <xdr:spPr>
        <a:xfrm>
          <a:off x="571500" y="1009650"/>
          <a:ext cx="5300938"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d-id" sz="1100" kern="1200">
              <a:solidFill>
                <a:schemeClr val="tx1">
                  <a:lumMod val="75000"/>
                  <a:lumOff val="25000"/>
                </a:schemeClr>
              </a:solidFill>
              <a:latin typeface="Segoe UI" panose="020B0502040204020203" pitchFamily="34" charset="0"/>
              <a:ea typeface="+mn-ea"/>
              <a:cs typeface="Segoe UI" panose="020B0502040204020203" pitchFamily="34" charset="0"/>
            </a:rPr>
            <a:t>Fungsi bersyarat memungkinkan Anda menjumlahkan, mendapatkan rata-rata, menghitung, atau mendapatkan nilai min dan maks dari sebuah rentang berdasarkan syarat tertentu atau kriteria yang ditentukan. Seperti</a:t>
          </a:r>
          <a:r>
            <a:rPr lang="id-id" sz="1100" kern="1200" baseline="0">
              <a:solidFill>
                <a:schemeClr val="tx1">
                  <a:lumMod val="75000"/>
                  <a:lumOff val="25000"/>
                </a:schemeClr>
              </a:solidFill>
              <a:latin typeface="Segoe UI" panose="020B0502040204020203" pitchFamily="34" charset="0"/>
              <a:ea typeface="+mn-ea"/>
              <a:cs typeface="Segoe UI" panose="020B0502040204020203" pitchFamily="34" charset="0"/>
            </a:rPr>
            <a:t>, dari semua buah dalam daftar, berapa jumlah buah apel? Atau, ada berapa jumlah jeruk jenis Florida?</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523788</xdr:colOff>
      <xdr:row>6</xdr:row>
      <xdr:rowOff>123825</xdr:rowOff>
    </xdr:from>
    <xdr:to>
      <xdr:col>1</xdr:col>
      <xdr:colOff>4915231</xdr:colOff>
      <xdr:row>11</xdr:row>
      <xdr:rowOff>38099</xdr:rowOff>
    </xdr:to>
    <xdr:grpSp>
      <xdr:nvGrpSpPr>
        <xdr:cNvPr id="5" name="Grup 4">
          <a:extLst>
            <a:ext uri="{FF2B5EF4-FFF2-40B4-BE49-F238E27FC236}">
              <a16:creationId xmlns:a16="http://schemas.microsoft.com/office/drawing/2014/main" id="{8A59968F-9E53-4DA4-A0EC-0D567AB08F0D}"/>
            </a:ext>
          </a:extLst>
        </xdr:cNvPr>
        <xdr:cNvGrpSpPr/>
      </xdr:nvGrpSpPr>
      <xdr:grpSpPr>
        <a:xfrm>
          <a:off x="523788" y="1838325"/>
          <a:ext cx="5239168" cy="866774"/>
          <a:chOff x="571500" y="1771650"/>
          <a:chExt cx="5229626" cy="866774"/>
        </a:xfrm>
      </xdr:grpSpPr>
      <xdr:sp macro="" textlink="">
        <xdr:nvSpPr>
          <xdr:cNvPr id="174" name="txt_Langkah" descr="SUMIF memungkinkan Anda menjumlahkan dalam satu rentang berdasarkan kriteria tertentu yang dicari dalam rentang lain, seperti jumlah Apel yang dimiliki. Pilih sel D17, lalu ketikkan =SUMIF(C3:C14,C17,D3:D14). SUMIF memiliki struktur seperti ini:&#10;">
            <a:extLst>
              <a:ext uri="{FF2B5EF4-FFF2-40B4-BE49-F238E27FC236}">
                <a16:creationId xmlns:a16="http://schemas.microsoft.com/office/drawing/2014/main" id="{2D2520E8-CC78-428A-A2A1-03FB76DC9AF2}"/>
              </a:ext>
            </a:extLst>
          </xdr:cNvPr>
          <xdr:cNvSpPr txBox="1"/>
        </xdr:nvSpPr>
        <xdr:spPr>
          <a:xfrm>
            <a:off x="991382" y="1813607"/>
            <a:ext cx="4809744" cy="8248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SUMIF</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memungkinkan Anda menjumlahkan dalam satu rentang berdasarkan kriteria tertentu yang dicari dalam rentang lain, seperti jumlah Apel yang dimiliki. Pilih sel D17, lalu ketikkan </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=SUMIF(C3:C14;C17;D3:D14)</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SUMIF</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memiliki struktur seperti berikut:</a:t>
            </a:r>
          </a:p>
        </xdr:txBody>
      </xdr:sp>
      <xdr:sp macro="" textlink="">
        <xdr:nvSpPr>
          <xdr:cNvPr id="175" name="shp_Langkah" descr="1">
            <a:extLst>
              <a:ext uri="{FF2B5EF4-FFF2-40B4-BE49-F238E27FC236}">
                <a16:creationId xmlns:a16="http://schemas.microsoft.com/office/drawing/2014/main" id="{DDA35D30-C9B0-4579-BCA5-F2ECE76A935E}"/>
              </a:ext>
            </a:extLst>
          </xdr:cNvPr>
          <xdr:cNvSpPr/>
        </xdr:nvSpPr>
        <xdr:spPr>
          <a:xfrm>
            <a:off x="571500" y="1771650"/>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d-id" sz="1600">
                <a:latin typeface="Segoe UI Semibold" panose="020B0702040204020203" pitchFamily="34" charset="0"/>
                <a:cs typeface="Segoe UI Semibold" panose="020B0702040204020203" pitchFamily="34" charset="0"/>
              </a:rPr>
              <a:t>1</a:t>
            </a:r>
          </a:p>
        </xdr:txBody>
      </xdr:sp>
    </xdr:grpSp>
    <xdr:clientData/>
  </xdr:twoCellAnchor>
  <xdr:twoCellAnchor editAs="absolute">
    <xdr:from>
      <xdr:col>1</xdr:col>
      <xdr:colOff>3743326</xdr:colOff>
      <xdr:row>44</xdr:row>
      <xdr:rowOff>30691</xdr:rowOff>
    </xdr:from>
    <xdr:to>
      <xdr:col>1</xdr:col>
      <xdr:colOff>4887529</xdr:colOff>
      <xdr:row>46</xdr:row>
      <xdr:rowOff>7290</xdr:rowOff>
    </xdr:to>
    <xdr:sp macro="" textlink="">
      <xdr:nvSpPr>
        <xdr:cNvPr id="176" name="TombolBerikutnya" descr="Buka lembar berikutnya">
          <a:hlinkClick xmlns:r="http://schemas.openxmlformats.org/officeDocument/2006/relationships" r:id="rId3" tooltip="Klik di sini untuk membuka lembar kerja berikutnya"/>
          <a:extLst>
            <a:ext uri="{FF2B5EF4-FFF2-40B4-BE49-F238E27FC236}">
              <a16:creationId xmlns:a16="http://schemas.microsoft.com/office/drawing/2014/main" id="{A7F57915-4D95-47B4-A488-FB7E3D0BBF97}"/>
            </a:ext>
          </a:extLst>
        </xdr:cNvPr>
        <xdr:cNvSpPr/>
      </xdr:nvSpPr>
      <xdr:spPr>
        <a:xfrm>
          <a:off x="4591051" y="8984191"/>
          <a:ext cx="114420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d-id" sz="1200">
              <a:solidFill>
                <a:srgbClr val="0B744D"/>
              </a:solidFill>
              <a:latin typeface="Segoe UI" pitchFamily="34" charset="0"/>
              <a:ea typeface="Segoe UI" pitchFamily="34" charset="0"/>
              <a:cs typeface="Segoe UI" pitchFamily="34" charset="0"/>
            </a:rPr>
            <a:t>Berikutnya</a:t>
          </a:r>
        </a:p>
      </xdr:txBody>
    </xdr:sp>
    <xdr:clientData/>
  </xdr:twoCellAnchor>
  <xdr:twoCellAnchor editAs="absolute">
    <xdr:from>
      <xdr:col>0</xdr:col>
      <xdr:colOff>652334</xdr:colOff>
      <xdr:row>153</xdr:row>
      <xdr:rowOff>106326</xdr:rowOff>
    </xdr:from>
    <xdr:to>
      <xdr:col>1</xdr:col>
      <xdr:colOff>2562832</xdr:colOff>
      <xdr:row>156</xdr:row>
      <xdr:rowOff>81489</xdr:rowOff>
    </xdr:to>
    <xdr:sp macro="" textlink="">
      <xdr:nvSpPr>
        <xdr:cNvPr id="177" name="Tombol Berikutnya" descr="Kembali ke atas, ditautkan ke sel A1 dengan hyperlink ">
          <a:hlinkClick xmlns:r="http://schemas.openxmlformats.org/officeDocument/2006/relationships" r:id="rId4" tooltip="Kembali ke atas"/>
          <a:extLst>
            <a:ext uri="{FF2B5EF4-FFF2-40B4-BE49-F238E27FC236}">
              <a16:creationId xmlns:a16="http://schemas.microsoft.com/office/drawing/2014/main" id="{F1F17ADA-3374-4672-8F57-B7354AE50F61}"/>
            </a:ext>
          </a:extLst>
        </xdr:cNvPr>
        <xdr:cNvSpPr/>
      </xdr:nvSpPr>
      <xdr:spPr>
        <a:xfrm>
          <a:off x="652334" y="29900526"/>
          <a:ext cx="2758223" cy="546663"/>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id-id" sz="1200">
              <a:solidFill>
                <a:srgbClr val="0B744D"/>
              </a:solidFill>
              <a:latin typeface="Segoe UI" pitchFamily="34" charset="0"/>
              <a:ea typeface="Segoe UI" pitchFamily="34" charset="0"/>
              <a:cs typeface="Segoe UI" pitchFamily="34" charset="0"/>
            </a:rPr>
            <a:t>Kembali ke atas</a:t>
          </a:r>
        </a:p>
      </xdr:txBody>
    </xdr:sp>
    <xdr:clientData/>
  </xdr:twoCellAnchor>
  <xdr:twoCellAnchor editAs="absolute">
    <xdr:from>
      <xdr:col>1</xdr:col>
      <xdr:colOff>3267075</xdr:colOff>
      <xdr:row>154</xdr:row>
      <xdr:rowOff>108030</xdr:rowOff>
    </xdr:from>
    <xdr:to>
      <xdr:col>1</xdr:col>
      <xdr:colOff>5027208</xdr:colOff>
      <xdr:row>156</xdr:row>
      <xdr:rowOff>84137</xdr:rowOff>
    </xdr:to>
    <xdr:sp macro="" textlink="">
      <xdr:nvSpPr>
        <xdr:cNvPr id="178" name="Tombol Berikutnya" descr="Tombol langkah berikutnya, ditautkan ke lembar kerja berikutnya dengan hyperlink">
          <a:hlinkClick xmlns:r="http://schemas.openxmlformats.org/officeDocument/2006/relationships" r:id="rId3" tooltip="Klik di sini untuk membuka lembar kerja berikutnya"/>
          <a:extLst>
            <a:ext uri="{FF2B5EF4-FFF2-40B4-BE49-F238E27FC236}">
              <a16:creationId xmlns:a16="http://schemas.microsoft.com/office/drawing/2014/main" id="{21885DC0-F099-46D4-A1CF-17E11C390036}"/>
            </a:ext>
          </a:extLst>
        </xdr:cNvPr>
        <xdr:cNvSpPr/>
      </xdr:nvSpPr>
      <xdr:spPr>
        <a:xfrm>
          <a:off x="4114800" y="30092730"/>
          <a:ext cx="1760133" cy="357107"/>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d-id" sz="1200">
              <a:solidFill>
                <a:srgbClr val="0B744D"/>
              </a:solidFill>
              <a:latin typeface="Segoe UI" pitchFamily="34" charset="0"/>
              <a:ea typeface="Segoe UI" pitchFamily="34" charset="0"/>
              <a:cs typeface="Segoe UI" pitchFamily="34" charset="0"/>
            </a:rPr>
            <a:t>Langkah berikutnya</a:t>
          </a:r>
        </a:p>
      </xdr:txBody>
    </xdr:sp>
    <xdr:clientData/>
  </xdr:twoCellAnchor>
  <xdr:twoCellAnchor editAs="absolute">
    <xdr:from>
      <xdr:col>1</xdr:col>
      <xdr:colOff>2875440</xdr:colOff>
      <xdr:row>149</xdr:row>
      <xdr:rowOff>161658</xdr:rowOff>
    </xdr:from>
    <xdr:to>
      <xdr:col>1</xdr:col>
      <xdr:colOff>4972050</xdr:colOff>
      <xdr:row>151</xdr:row>
      <xdr:rowOff>91016</xdr:rowOff>
    </xdr:to>
    <xdr:sp macro="" textlink="">
      <xdr:nvSpPr>
        <xdr:cNvPr id="179" name="Langkah" descr="Pelatihan online Excel gratis, ditautkan ke web dengan hyperlink&#10;">
          <a:hlinkClick xmlns:r="http://schemas.openxmlformats.org/officeDocument/2006/relationships" r:id="rId5" tooltip="Pilih untuk mempelajari tentang pelatihan Excel gratis di web"/>
          <a:extLst>
            <a:ext uri="{FF2B5EF4-FFF2-40B4-BE49-F238E27FC236}">
              <a16:creationId xmlns:a16="http://schemas.microsoft.com/office/drawing/2014/main" id="{8052CE9F-9F0B-4E5C-BCC9-9FAF4B271CC6}"/>
            </a:ext>
          </a:extLst>
        </xdr:cNvPr>
        <xdr:cNvSpPr txBox="1"/>
      </xdr:nvSpPr>
      <xdr:spPr>
        <a:xfrm>
          <a:off x="3723165" y="29193858"/>
          <a:ext cx="2096610" cy="3103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d-id"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Pelatihan online Excel gratis</a:t>
          </a:r>
        </a:p>
      </xdr:txBody>
    </xdr:sp>
    <xdr:clientData/>
  </xdr:twoCellAnchor>
  <xdr:twoCellAnchor editAs="absolute">
    <xdr:from>
      <xdr:col>1</xdr:col>
      <xdr:colOff>2410256</xdr:colOff>
      <xdr:row>149</xdr:row>
      <xdr:rowOff>89421</xdr:rowOff>
    </xdr:from>
    <xdr:to>
      <xdr:col>1</xdr:col>
      <xdr:colOff>2904988</xdr:colOff>
      <xdr:row>151</xdr:row>
      <xdr:rowOff>163253</xdr:rowOff>
    </xdr:to>
    <xdr:pic>
      <xdr:nvPicPr>
        <xdr:cNvPr id="180" name="Grafik 22" descr="Panah">
          <a:hlinkClick xmlns:r="http://schemas.openxmlformats.org/officeDocument/2006/relationships" r:id="rId5" tooltip="Pilih untuk mempelajari selengkapnya dari web"/>
          <a:extLst>
            <a:ext uri="{FF2B5EF4-FFF2-40B4-BE49-F238E27FC236}">
              <a16:creationId xmlns:a16="http://schemas.microsoft.com/office/drawing/2014/main" id="{55352AF2-EDC1-4D5D-8D55-283766F19944}"/>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3257981" y="29121621"/>
          <a:ext cx="494732" cy="454832"/>
        </a:xfrm>
        <a:prstGeom prst="rect">
          <a:avLst/>
        </a:prstGeom>
      </xdr:spPr>
    </xdr:pic>
    <xdr:clientData/>
  </xdr:twoCellAnchor>
  <xdr:twoCellAnchor editAs="absolute">
    <xdr:from>
      <xdr:col>1</xdr:col>
      <xdr:colOff>2875441</xdr:colOff>
      <xdr:row>147</xdr:row>
      <xdr:rowOff>28179</xdr:rowOff>
    </xdr:from>
    <xdr:to>
      <xdr:col>1</xdr:col>
      <xdr:colOff>5145305</xdr:colOff>
      <xdr:row>149</xdr:row>
      <xdr:rowOff>104774</xdr:rowOff>
    </xdr:to>
    <xdr:sp macro="" textlink="">
      <xdr:nvSpPr>
        <xdr:cNvPr id="181" name="Langkah" descr="Semua tentang fungsi MAXIFS, Ditautkan ke web dengan hyperlink&#10;&#10;">
          <a:hlinkClick xmlns:r="http://schemas.openxmlformats.org/officeDocument/2006/relationships" r:id="rId8" tooltip="Pilih untuk mempelajari semua tentang fungsi MAXIFS di web"/>
          <a:extLst>
            <a:ext uri="{FF2B5EF4-FFF2-40B4-BE49-F238E27FC236}">
              <a16:creationId xmlns:a16="http://schemas.microsoft.com/office/drawing/2014/main" id="{3FFDC6A0-9831-442E-AB6B-F06D71AAAD14}"/>
            </a:ext>
          </a:extLst>
        </xdr:cNvPr>
        <xdr:cNvSpPr txBox="1"/>
      </xdr:nvSpPr>
      <xdr:spPr>
        <a:xfrm>
          <a:off x="3723166" y="28679379"/>
          <a:ext cx="2269864" cy="457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d-id"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Semua hal tentang fungsi </a:t>
          </a:r>
          <a:r>
            <a:rPr lang="id-id"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MAXIFS</a:t>
          </a:r>
          <a:r>
            <a:rPr lang="id-id"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clientData/>
  </xdr:twoCellAnchor>
  <xdr:twoCellAnchor editAs="absolute">
    <xdr:from>
      <xdr:col>1</xdr:col>
      <xdr:colOff>2410256</xdr:colOff>
      <xdr:row>147</xdr:row>
      <xdr:rowOff>29246</xdr:rowOff>
    </xdr:from>
    <xdr:to>
      <xdr:col>1</xdr:col>
      <xdr:colOff>2904988</xdr:colOff>
      <xdr:row>149</xdr:row>
      <xdr:rowOff>96450</xdr:rowOff>
    </xdr:to>
    <xdr:pic>
      <xdr:nvPicPr>
        <xdr:cNvPr id="182" name="Grafik 22" descr="Panah">
          <a:hlinkClick xmlns:r="http://schemas.openxmlformats.org/officeDocument/2006/relationships" r:id="rId8" tooltip="Pilih untuk mempelajari selengkapnya dari web"/>
          <a:extLst>
            <a:ext uri="{FF2B5EF4-FFF2-40B4-BE49-F238E27FC236}">
              <a16:creationId xmlns:a16="http://schemas.microsoft.com/office/drawing/2014/main" id="{0312C5D5-9BED-4058-BA8F-27C33BF6E36F}"/>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3257981" y="28680446"/>
          <a:ext cx="494732" cy="448204"/>
        </a:xfrm>
        <a:prstGeom prst="rect">
          <a:avLst/>
        </a:prstGeom>
      </xdr:spPr>
    </xdr:pic>
    <xdr:clientData/>
  </xdr:twoCellAnchor>
  <xdr:twoCellAnchor editAs="absolute">
    <xdr:from>
      <xdr:col>1</xdr:col>
      <xdr:colOff>2884966</xdr:colOff>
      <xdr:row>144</xdr:row>
      <xdr:rowOff>166292</xdr:rowOff>
    </xdr:from>
    <xdr:to>
      <xdr:col>1</xdr:col>
      <xdr:colOff>5365432</xdr:colOff>
      <xdr:row>147</xdr:row>
      <xdr:rowOff>38099</xdr:rowOff>
    </xdr:to>
    <xdr:sp macro="" textlink="">
      <xdr:nvSpPr>
        <xdr:cNvPr id="183" name="Langkah" descr="Semua tentang fungsi AVERAGEIFS, Ditautkan ke web dengan hyperlink&#10;&#10;">
          <a:hlinkClick xmlns:r="http://schemas.openxmlformats.org/officeDocument/2006/relationships" r:id="rId9" tooltip="Pilih untuk mempelajari semua tentang fungsi AVERAGEIFS di web"/>
          <a:extLst>
            <a:ext uri="{FF2B5EF4-FFF2-40B4-BE49-F238E27FC236}">
              <a16:creationId xmlns:a16="http://schemas.microsoft.com/office/drawing/2014/main" id="{5979CD87-1D2E-4D32-BF44-CE7F4285B790}"/>
            </a:ext>
          </a:extLst>
        </xdr:cNvPr>
        <xdr:cNvSpPr txBox="1"/>
      </xdr:nvSpPr>
      <xdr:spPr>
        <a:xfrm>
          <a:off x="3732691" y="28245992"/>
          <a:ext cx="2480466" cy="4433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d-id" sz="1100" b="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Semua hal tentang fungsi </a:t>
          </a:r>
          <a:br>
            <a:rPr lang="en-US" sz="1100" b="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r>
            <a:rPr lang="id-id"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AVERAGEIFS</a:t>
          </a:r>
        </a:p>
      </xdr:txBody>
    </xdr:sp>
    <xdr:clientData/>
  </xdr:twoCellAnchor>
  <xdr:twoCellAnchor editAs="absolute">
    <xdr:from>
      <xdr:col>1</xdr:col>
      <xdr:colOff>2410256</xdr:colOff>
      <xdr:row>144</xdr:row>
      <xdr:rowOff>167359</xdr:rowOff>
    </xdr:from>
    <xdr:to>
      <xdr:col>1</xdr:col>
      <xdr:colOff>2904988</xdr:colOff>
      <xdr:row>147</xdr:row>
      <xdr:rowOff>44063</xdr:rowOff>
    </xdr:to>
    <xdr:pic>
      <xdr:nvPicPr>
        <xdr:cNvPr id="184" name="Grafik 22" descr="Panah">
          <a:hlinkClick xmlns:r="http://schemas.openxmlformats.org/officeDocument/2006/relationships" r:id="rId9" tooltip="Pilih untuk mempelajari selengkapnya dari web"/>
          <a:extLst>
            <a:ext uri="{FF2B5EF4-FFF2-40B4-BE49-F238E27FC236}">
              <a16:creationId xmlns:a16="http://schemas.microsoft.com/office/drawing/2014/main" id="{4AE4B0D7-E242-4BB1-872C-53A3C6F0EBE9}"/>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3257981" y="28247059"/>
          <a:ext cx="494732" cy="448204"/>
        </a:xfrm>
        <a:prstGeom prst="rect">
          <a:avLst/>
        </a:prstGeom>
      </xdr:spPr>
    </xdr:pic>
    <xdr:clientData/>
  </xdr:twoCellAnchor>
  <xdr:twoCellAnchor editAs="absolute">
    <xdr:from>
      <xdr:col>1</xdr:col>
      <xdr:colOff>170341</xdr:colOff>
      <xdr:row>144</xdr:row>
      <xdr:rowOff>175818</xdr:rowOff>
    </xdr:from>
    <xdr:to>
      <xdr:col>1</xdr:col>
      <xdr:colOff>2457450</xdr:colOff>
      <xdr:row>147</xdr:row>
      <xdr:rowOff>76200</xdr:rowOff>
    </xdr:to>
    <xdr:sp macro="" textlink="">
      <xdr:nvSpPr>
        <xdr:cNvPr id="185" name="Langkah" descr="Semua tentang fungsi AVERAGEIF, Ditautkan ke web dengan hyperlink&#10;&#10;">
          <a:hlinkClick xmlns:r="http://schemas.openxmlformats.org/officeDocument/2006/relationships" r:id="rId10" tooltip="Pilih untuk mempelajari semua tentang fungsi AVERAGEIF di web"/>
          <a:extLst>
            <a:ext uri="{FF2B5EF4-FFF2-40B4-BE49-F238E27FC236}">
              <a16:creationId xmlns:a16="http://schemas.microsoft.com/office/drawing/2014/main" id="{9FF9239A-F102-47F3-A0A3-68BDFAFB9C67}"/>
            </a:ext>
          </a:extLst>
        </xdr:cNvPr>
        <xdr:cNvSpPr txBox="1"/>
      </xdr:nvSpPr>
      <xdr:spPr>
        <a:xfrm>
          <a:off x="1018066" y="28255518"/>
          <a:ext cx="2287109" cy="4718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d-id" sz="1100" b="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Semua hal tentang fungsi </a:t>
          </a:r>
          <a:r>
            <a:rPr lang="id-id"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AVERAGEIF</a:t>
          </a:r>
        </a:p>
      </xdr:txBody>
    </xdr:sp>
    <xdr:clientData/>
  </xdr:twoCellAnchor>
  <xdr:twoCellAnchor editAs="absolute">
    <xdr:from>
      <xdr:col>0</xdr:col>
      <xdr:colOff>552881</xdr:colOff>
      <xdr:row>144</xdr:row>
      <xdr:rowOff>164977</xdr:rowOff>
    </xdr:from>
    <xdr:to>
      <xdr:col>1</xdr:col>
      <xdr:colOff>199888</xdr:colOff>
      <xdr:row>147</xdr:row>
      <xdr:rowOff>41681</xdr:rowOff>
    </xdr:to>
    <xdr:pic>
      <xdr:nvPicPr>
        <xdr:cNvPr id="186" name="Grafik 22" descr="Panah">
          <a:hlinkClick xmlns:r="http://schemas.openxmlformats.org/officeDocument/2006/relationships" r:id="rId10" tooltip="Pilih untuk mempelajari selengkapnya dari web"/>
          <a:extLst>
            <a:ext uri="{FF2B5EF4-FFF2-40B4-BE49-F238E27FC236}">
              <a16:creationId xmlns:a16="http://schemas.microsoft.com/office/drawing/2014/main" id="{0BF07D7D-A138-4ADB-BA72-859640FE1C61}"/>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52881" y="28244677"/>
          <a:ext cx="494732" cy="448204"/>
        </a:xfrm>
        <a:prstGeom prst="rect">
          <a:avLst/>
        </a:prstGeom>
      </xdr:spPr>
    </xdr:pic>
    <xdr:clientData/>
  </xdr:twoCellAnchor>
  <xdr:twoCellAnchor editAs="absolute">
    <xdr:from>
      <xdr:col>1</xdr:col>
      <xdr:colOff>170340</xdr:colOff>
      <xdr:row>147</xdr:row>
      <xdr:rowOff>37704</xdr:rowOff>
    </xdr:from>
    <xdr:to>
      <xdr:col>1</xdr:col>
      <xdr:colOff>2325331</xdr:colOff>
      <xdr:row>149</xdr:row>
      <xdr:rowOff>171449</xdr:rowOff>
    </xdr:to>
    <xdr:sp macro="" textlink="">
      <xdr:nvSpPr>
        <xdr:cNvPr id="187" name="Langkah" descr="Semua tentang fungsi MINIFS, Ditautkan ke web dengan hyperlink&#10;&#10;">
          <a:hlinkClick xmlns:r="http://schemas.openxmlformats.org/officeDocument/2006/relationships" r:id="rId11" tooltip="Pilih untuk mempelajari semua tentang fungsi MINIFS di web"/>
          <a:extLst>
            <a:ext uri="{FF2B5EF4-FFF2-40B4-BE49-F238E27FC236}">
              <a16:creationId xmlns:a16="http://schemas.microsoft.com/office/drawing/2014/main" id="{5BA88C28-4CAB-4843-A9C6-0DA18559CEDE}"/>
            </a:ext>
          </a:extLst>
        </xdr:cNvPr>
        <xdr:cNvSpPr txBox="1"/>
      </xdr:nvSpPr>
      <xdr:spPr>
        <a:xfrm>
          <a:off x="1018065" y="28688904"/>
          <a:ext cx="2154991" cy="5147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d-id" sz="1100" b="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Semua hal tentang fungsi </a:t>
          </a:r>
          <a:r>
            <a:rPr lang="id-id"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MINIFS</a:t>
          </a:r>
        </a:p>
      </xdr:txBody>
    </xdr:sp>
    <xdr:clientData/>
  </xdr:twoCellAnchor>
  <xdr:twoCellAnchor editAs="absolute">
    <xdr:from>
      <xdr:col>0</xdr:col>
      <xdr:colOff>552881</xdr:colOff>
      <xdr:row>147</xdr:row>
      <xdr:rowOff>20911</xdr:rowOff>
    </xdr:from>
    <xdr:to>
      <xdr:col>1</xdr:col>
      <xdr:colOff>199888</xdr:colOff>
      <xdr:row>149</xdr:row>
      <xdr:rowOff>88115</xdr:rowOff>
    </xdr:to>
    <xdr:pic>
      <xdr:nvPicPr>
        <xdr:cNvPr id="188" name="Grafik 22" descr="Panah">
          <a:hlinkClick xmlns:r="http://schemas.openxmlformats.org/officeDocument/2006/relationships" r:id="rId11" tooltip="Pilih untuk mempelajari selengkapnya dari web"/>
          <a:extLst>
            <a:ext uri="{FF2B5EF4-FFF2-40B4-BE49-F238E27FC236}">
              <a16:creationId xmlns:a16="http://schemas.microsoft.com/office/drawing/2014/main" id="{62494F7F-FF74-4EDC-AECB-91C2A1BA7E94}"/>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52881" y="28672111"/>
          <a:ext cx="494732" cy="448204"/>
        </a:xfrm>
        <a:prstGeom prst="rect">
          <a:avLst/>
        </a:prstGeom>
      </xdr:spPr>
    </xdr:pic>
    <xdr:clientData/>
  </xdr:twoCellAnchor>
  <xdr:twoCellAnchor editAs="absolute">
    <xdr:from>
      <xdr:col>1</xdr:col>
      <xdr:colOff>2875441</xdr:colOff>
      <xdr:row>142</xdr:row>
      <xdr:rowOff>104379</xdr:rowOff>
    </xdr:from>
    <xdr:to>
      <xdr:col>1</xdr:col>
      <xdr:colOff>5212315</xdr:colOff>
      <xdr:row>144</xdr:row>
      <xdr:rowOff>180974</xdr:rowOff>
    </xdr:to>
    <xdr:sp macro="" textlink="">
      <xdr:nvSpPr>
        <xdr:cNvPr id="189" name="Langkah" descr="Semua tentang fungsi COUNTIFS, Ditautkan ke web dengan hyperlink&#10;&#10;">
          <a:hlinkClick xmlns:r="http://schemas.openxmlformats.org/officeDocument/2006/relationships" r:id="rId12" tooltip="Pilih untuk mempelajari semua tentang fungsi COUNTIFS di web"/>
          <a:extLst>
            <a:ext uri="{FF2B5EF4-FFF2-40B4-BE49-F238E27FC236}">
              <a16:creationId xmlns:a16="http://schemas.microsoft.com/office/drawing/2014/main" id="{EADD320D-BECB-4510-A526-402BC7B8CE52}"/>
            </a:ext>
          </a:extLst>
        </xdr:cNvPr>
        <xdr:cNvSpPr txBox="1"/>
      </xdr:nvSpPr>
      <xdr:spPr>
        <a:xfrm>
          <a:off x="3723166" y="27803079"/>
          <a:ext cx="2336874" cy="457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d-id" sz="1100" b="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Semua hal tentang fungsi </a:t>
          </a:r>
          <a:br>
            <a:rPr lang="en-US" sz="1100" b="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r>
            <a:rPr lang="id-id"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COUNTIFS</a:t>
          </a:r>
        </a:p>
      </xdr:txBody>
    </xdr:sp>
    <xdr:clientData/>
  </xdr:twoCellAnchor>
  <xdr:twoCellAnchor editAs="absolute">
    <xdr:from>
      <xdr:col>1</xdr:col>
      <xdr:colOff>2410256</xdr:colOff>
      <xdr:row>142</xdr:row>
      <xdr:rowOff>124496</xdr:rowOff>
    </xdr:from>
    <xdr:to>
      <xdr:col>1</xdr:col>
      <xdr:colOff>2904988</xdr:colOff>
      <xdr:row>145</xdr:row>
      <xdr:rowOff>1200</xdr:rowOff>
    </xdr:to>
    <xdr:pic>
      <xdr:nvPicPr>
        <xdr:cNvPr id="190" name="Grafik 22" descr="Panah">
          <a:hlinkClick xmlns:r="http://schemas.openxmlformats.org/officeDocument/2006/relationships" r:id="rId12" tooltip="Pilih untuk mempelajari selengkapnya dari web"/>
          <a:extLst>
            <a:ext uri="{FF2B5EF4-FFF2-40B4-BE49-F238E27FC236}">
              <a16:creationId xmlns:a16="http://schemas.microsoft.com/office/drawing/2014/main" id="{FAA7F95B-5D2C-47C5-B0BA-4E44FFE420D1}"/>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3257981" y="27823196"/>
          <a:ext cx="494732" cy="448204"/>
        </a:xfrm>
        <a:prstGeom prst="rect">
          <a:avLst/>
        </a:prstGeom>
      </xdr:spPr>
    </xdr:pic>
    <xdr:clientData/>
  </xdr:twoCellAnchor>
  <xdr:twoCellAnchor editAs="absolute">
    <xdr:from>
      <xdr:col>1</xdr:col>
      <xdr:colOff>2875441</xdr:colOff>
      <xdr:row>140</xdr:row>
      <xdr:rowOff>137718</xdr:rowOff>
    </xdr:from>
    <xdr:to>
      <xdr:col>1</xdr:col>
      <xdr:colOff>5059150</xdr:colOff>
      <xdr:row>142</xdr:row>
      <xdr:rowOff>67354</xdr:rowOff>
    </xdr:to>
    <xdr:sp macro="" textlink="">
      <xdr:nvSpPr>
        <xdr:cNvPr id="191" name="Langkah" descr="Semua tentang fungsi SUMIFS, Ditautkan ke web dengan hyperlink&#10;&#10;">
          <a:hlinkClick xmlns:r="http://schemas.openxmlformats.org/officeDocument/2006/relationships" r:id="rId13" tooltip="Pilih untuk mempelajari semua tentang fungsi SUMIFS di web"/>
          <a:extLst>
            <a:ext uri="{FF2B5EF4-FFF2-40B4-BE49-F238E27FC236}">
              <a16:creationId xmlns:a16="http://schemas.microsoft.com/office/drawing/2014/main" id="{791E8E89-8DEE-430C-AEDB-E56F74AA279F}"/>
            </a:ext>
          </a:extLst>
        </xdr:cNvPr>
        <xdr:cNvSpPr txBox="1"/>
      </xdr:nvSpPr>
      <xdr:spPr>
        <a:xfrm>
          <a:off x="3723166" y="27455418"/>
          <a:ext cx="2183709" cy="3106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d-id" sz="1100" b="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Semua tentang fungsi </a:t>
          </a:r>
          <a:r>
            <a:rPr lang="id-id"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SUMIFS</a:t>
          </a:r>
        </a:p>
      </xdr:txBody>
    </xdr:sp>
    <xdr:clientData/>
  </xdr:twoCellAnchor>
  <xdr:twoCellAnchor editAs="absolute">
    <xdr:from>
      <xdr:col>1</xdr:col>
      <xdr:colOff>2410256</xdr:colOff>
      <xdr:row>140</xdr:row>
      <xdr:rowOff>78459</xdr:rowOff>
    </xdr:from>
    <xdr:to>
      <xdr:col>1</xdr:col>
      <xdr:colOff>2904988</xdr:colOff>
      <xdr:row>142</xdr:row>
      <xdr:rowOff>139313</xdr:rowOff>
    </xdr:to>
    <xdr:pic>
      <xdr:nvPicPr>
        <xdr:cNvPr id="192" name="Grafik 22" descr="Panah">
          <a:hlinkClick xmlns:r="http://schemas.openxmlformats.org/officeDocument/2006/relationships" r:id="rId13" tooltip="Pilih untuk mempelajari selengkapnya dari web"/>
          <a:extLst>
            <a:ext uri="{FF2B5EF4-FFF2-40B4-BE49-F238E27FC236}">
              <a16:creationId xmlns:a16="http://schemas.microsoft.com/office/drawing/2014/main" id="{C5A41188-397A-4F2F-B7D0-DBBCCE404DD4}"/>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3257981" y="27396159"/>
          <a:ext cx="494732" cy="441854"/>
        </a:xfrm>
        <a:prstGeom prst="rect">
          <a:avLst/>
        </a:prstGeom>
      </xdr:spPr>
    </xdr:pic>
    <xdr:clientData/>
  </xdr:twoCellAnchor>
  <xdr:twoCellAnchor editAs="absolute">
    <xdr:from>
      <xdr:col>1</xdr:col>
      <xdr:colOff>170341</xdr:colOff>
      <xdr:row>140</xdr:row>
      <xdr:rowOff>137718</xdr:rowOff>
    </xdr:from>
    <xdr:to>
      <xdr:col>1</xdr:col>
      <xdr:colOff>2210459</xdr:colOff>
      <xdr:row>142</xdr:row>
      <xdr:rowOff>67354</xdr:rowOff>
    </xdr:to>
    <xdr:sp macro="" textlink="">
      <xdr:nvSpPr>
        <xdr:cNvPr id="193" name="Langkah" descr="Semua tentang fungsi SUMIF, Ditautkan ke web dengan hyperlink&#10;&#10;">
          <a:hlinkClick xmlns:r="http://schemas.openxmlformats.org/officeDocument/2006/relationships" r:id="rId14" tooltip="Pilih untuk mempelajari semua tentang fungsi SUMIF di web"/>
          <a:extLst>
            <a:ext uri="{FF2B5EF4-FFF2-40B4-BE49-F238E27FC236}">
              <a16:creationId xmlns:a16="http://schemas.microsoft.com/office/drawing/2014/main" id="{EAC8BE16-FCC7-483A-A30D-3B1F29F65450}"/>
            </a:ext>
          </a:extLst>
        </xdr:cNvPr>
        <xdr:cNvSpPr txBox="1"/>
      </xdr:nvSpPr>
      <xdr:spPr>
        <a:xfrm>
          <a:off x="1018066" y="27455418"/>
          <a:ext cx="2040118" cy="3106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d-id" sz="1100" b="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Semua tentang fungsi </a:t>
          </a:r>
          <a:r>
            <a:rPr lang="id-id"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SUMIF</a:t>
          </a:r>
        </a:p>
      </xdr:txBody>
    </xdr:sp>
    <xdr:clientData/>
  </xdr:twoCellAnchor>
  <xdr:twoCellAnchor editAs="absolute">
    <xdr:from>
      <xdr:col>0</xdr:col>
      <xdr:colOff>552881</xdr:colOff>
      <xdr:row>140</xdr:row>
      <xdr:rowOff>78459</xdr:rowOff>
    </xdr:from>
    <xdr:to>
      <xdr:col>1</xdr:col>
      <xdr:colOff>199888</xdr:colOff>
      <xdr:row>142</xdr:row>
      <xdr:rowOff>139313</xdr:rowOff>
    </xdr:to>
    <xdr:pic>
      <xdr:nvPicPr>
        <xdr:cNvPr id="194" name="Grafik 22" descr="Panah">
          <a:hlinkClick xmlns:r="http://schemas.openxmlformats.org/officeDocument/2006/relationships" r:id="rId14" tooltip="Pilih untuk mempelajari selengkapnya dari web"/>
          <a:extLst>
            <a:ext uri="{FF2B5EF4-FFF2-40B4-BE49-F238E27FC236}">
              <a16:creationId xmlns:a16="http://schemas.microsoft.com/office/drawing/2014/main" id="{45F9CDAC-0421-4A99-A231-CE800072428D}"/>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52881" y="27396159"/>
          <a:ext cx="494732" cy="441854"/>
        </a:xfrm>
        <a:prstGeom prst="rect">
          <a:avLst/>
        </a:prstGeom>
      </xdr:spPr>
    </xdr:pic>
    <xdr:clientData/>
  </xdr:twoCellAnchor>
  <xdr:twoCellAnchor editAs="absolute">
    <xdr:from>
      <xdr:col>1</xdr:col>
      <xdr:colOff>170341</xdr:colOff>
      <xdr:row>142</xdr:row>
      <xdr:rowOff>190105</xdr:rowOff>
    </xdr:from>
    <xdr:to>
      <xdr:col>1</xdr:col>
      <xdr:colOff>2382769</xdr:colOff>
      <xdr:row>144</xdr:row>
      <xdr:rowOff>126091</xdr:rowOff>
    </xdr:to>
    <xdr:sp macro="" textlink="">
      <xdr:nvSpPr>
        <xdr:cNvPr id="195" name="Langkah" descr="Semua tentang fungsi COUNTIF, Ditautkan ke web dengan hyperlink&#10;&#10;">
          <a:hlinkClick xmlns:r="http://schemas.openxmlformats.org/officeDocument/2006/relationships" r:id="rId15" tooltip="Pilih untuk mempelajari semua tentang fungsi COUNTIF di web"/>
          <a:extLst>
            <a:ext uri="{FF2B5EF4-FFF2-40B4-BE49-F238E27FC236}">
              <a16:creationId xmlns:a16="http://schemas.microsoft.com/office/drawing/2014/main" id="{C6912341-001C-497C-904C-1E09825E8C65}"/>
            </a:ext>
          </a:extLst>
        </xdr:cNvPr>
        <xdr:cNvSpPr txBox="1"/>
      </xdr:nvSpPr>
      <xdr:spPr>
        <a:xfrm>
          <a:off x="1018066" y="27888805"/>
          <a:ext cx="2212428" cy="31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d-id" sz="1100" b="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Semua tentang fungsi </a:t>
          </a:r>
          <a:r>
            <a:rPr lang="id-id"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COUNTIF</a:t>
          </a:r>
        </a:p>
      </xdr:txBody>
    </xdr:sp>
    <xdr:clientData/>
  </xdr:twoCellAnchor>
  <xdr:twoCellAnchor editAs="absolute">
    <xdr:from>
      <xdr:col>0</xdr:col>
      <xdr:colOff>552881</xdr:colOff>
      <xdr:row>142</xdr:row>
      <xdr:rowOff>118543</xdr:rowOff>
    </xdr:from>
    <xdr:to>
      <xdr:col>1</xdr:col>
      <xdr:colOff>199888</xdr:colOff>
      <xdr:row>144</xdr:row>
      <xdr:rowOff>185747</xdr:rowOff>
    </xdr:to>
    <xdr:pic>
      <xdr:nvPicPr>
        <xdr:cNvPr id="196" name="Grafik 22" descr="Panah">
          <a:hlinkClick xmlns:r="http://schemas.openxmlformats.org/officeDocument/2006/relationships" r:id="rId15" tooltip="Pilih untuk mempelajari selengkapnya dari web"/>
          <a:extLst>
            <a:ext uri="{FF2B5EF4-FFF2-40B4-BE49-F238E27FC236}">
              <a16:creationId xmlns:a16="http://schemas.microsoft.com/office/drawing/2014/main" id="{B19BEEB5-AD6A-49CD-BF7B-42649EF8A5C6}"/>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52881" y="27817243"/>
          <a:ext cx="494732" cy="448204"/>
        </a:xfrm>
        <a:prstGeom prst="rect">
          <a:avLst/>
        </a:prstGeom>
      </xdr:spPr>
    </xdr:pic>
    <xdr:clientData/>
  </xdr:twoCellAnchor>
  <xdr:twoCellAnchor editAs="absolute">
    <xdr:from>
      <xdr:col>1</xdr:col>
      <xdr:colOff>170341</xdr:colOff>
      <xdr:row>149</xdr:row>
      <xdr:rowOff>132955</xdr:rowOff>
    </xdr:from>
    <xdr:to>
      <xdr:col>1</xdr:col>
      <xdr:colOff>2070517</xdr:colOff>
      <xdr:row>151</xdr:row>
      <xdr:rowOff>68941</xdr:rowOff>
    </xdr:to>
    <xdr:sp macro="" textlink="">
      <xdr:nvSpPr>
        <xdr:cNvPr id="197" name="Langkah" descr="Membuat daftar menurun. Ditautkan ke web dengan hyperlink&#10;&#10;">
          <a:hlinkClick xmlns:r="http://schemas.openxmlformats.org/officeDocument/2006/relationships" r:id="rId16" tooltip="Pilih untuk mempelajari semua tentang membuat daftar menurun di web"/>
          <a:extLst>
            <a:ext uri="{FF2B5EF4-FFF2-40B4-BE49-F238E27FC236}">
              <a16:creationId xmlns:a16="http://schemas.microsoft.com/office/drawing/2014/main" id="{0E1FD4BB-1B69-400F-9A73-D9D7B8667E1C}"/>
            </a:ext>
          </a:extLst>
        </xdr:cNvPr>
        <xdr:cNvSpPr txBox="1"/>
      </xdr:nvSpPr>
      <xdr:spPr>
        <a:xfrm>
          <a:off x="1018066" y="29165155"/>
          <a:ext cx="1900176" cy="31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d-id"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Membuat daftar menurun</a:t>
          </a:r>
        </a:p>
      </xdr:txBody>
    </xdr:sp>
    <xdr:clientData/>
  </xdr:twoCellAnchor>
  <xdr:twoCellAnchor editAs="absolute">
    <xdr:from>
      <xdr:col>0</xdr:col>
      <xdr:colOff>552881</xdr:colOff>
      <xdr:row>149</xdr:row>
      <xdr:rowOff>67346</xdr:rowOff>
    </xdr:from>
    <xdr:to>
      <xdr:col>1</xdr:col>
      <xdr:colOff>199888</xdr:colOff>
      <xdr:row>151</xdr:row>
      <xdr:rowOff>134550</xdr:rowOff>
    </xdr:to>
    <xdr:pic>
      <xdr:nvPicPr>
        <xdr:cNvPr id="198" name="Grafik 22" descr="Panah">
          <a:hlinkClick xmlns:r="http://schemas.openxmlformats.org/officeDocument/2006/relationships" r:id="rId16" tooltip="Pilih untuk mempelajari selengkapnya dari web"/>
          <a:extLst>
            <a:ext uri="{FF2B5EF4-FFF2-40B4-BE49-F238E27FC236}">
              <a16:creationId xmlns:a16="http://schemas.microsoft.com/office/drawing/2014/main" id="{66C373A0-3E96-4B8D-BE49-6F426671C29E}"/>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52881" y="29099546"/>
          <a:ext cx="494732" cy="448204"/>
        </a:xfrm>
        <a:prstGeom prst="rect">
          <a:avLst/>
        </a:prstGeom>
      </xdr:spPr>
    </xdr:pic>
    <xdr:clientData/>
  </xdr:twoCellAnchor>
  <xdr:twoCellAnchor editAs="absolute">
    <xdr:from>
      <xdr:col>0</xdr:col>
      <xdr:colOff>523788</xdr:colOff>
      <xdr:row>22</xdr:row>
      <xdr:rowOff>38100</xdr:rowOff>
    </xdr:from>
    <xdr:to>
      <xdr:col>1</xdr:col>
      <xdr:colOff>4915231</xdr:colOff>
      <xdr:row>28</xdr:row>
      <xdr:rowOff>47624</xdr:rowOff>
    </xdr:to>
    <xdr:grpSp>
      <xdr:nvGrpSpPr>
        <xdr:cNvPr id="4" name="Grup 3">
          <a:extLst>
            <a:ext uri="{FF2B5EF4-FFF2-40B4-BE49-F238E27FC236}">
              <a16:creationId xmlns:a16="http://schemas.microsoft.com/office/drawing/2014/main" id="{5F83CBBA-90B0-4EB0-9AB8-57CF000EADA5}"/>
            </a:ext>
          </a:extLst>
        </xdr:cNvPr>
        <xdr:cNvGrpSpPr/>
      </xdr:nvGrpSpPr>
      <xdr:grpSpPr>
        <a:xfrm>
          <a:off x="523788" y="4800600"/>
          <a:ext cx="5239168" cy="1152524"/>
          <a:chOff x="571500" y="4610100"/>
          <a:chExt cx="5229626" cy="1152524"/>
        </a:xfrm>
      </xdr:grpSpPr>
      <xdr:sp macro="" textlink="">
        <xdr:nvSpPr>
          <xdr:cNvPr id="200" name="txt_Langkah" descr="SUMIFS sama seperti SUMIF, tetapi fungsi ini memungkinkan Anda menggunakan beberapa kriteria. Dalam contoh ini, Anda dapat mencari Buah dan Jenis, bukan hanya berdasarkan Buah. Pilih sel H17, lalu ketikkan =SUMIFS(H3:H14,F3:F14,F17,G3:G14,G17). SUMIFS memiliki struktur seperti ini:&#10;&#10;&#10;">
            <a:extLst>
              <a:ext uri="{FF2B5EF4-FFF2-40B4-BE49-F238E27FC236}">
                <a16:creationId xmlns:a16="http://schemas.microsoft.com/office/drawing/2014/main" id="{4F912E6F-F743-47DF-85DF-3039C56B3212}"/>
              </a:ext>
            </a:extLst>
          </xdr:cNvPr>
          <xdr:cNvSpPr txBox="1"/>
        </xdr:nvSpPr>
        <xdr:spPr>
          <a:xfrm>
            <a:off x="991382" y="4652057"/>
            <a:ext cx="4809744" cy="1110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SUMIFS</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sama seperti SUMIF, tetapi fungsi ini memungkinkan Anda menggunakan beberapa kriteria. Dalam contoh ini, Anda dapat mencari Buah dan Jenis, bukan hanya berdasarkan Buah. Pilih sel H17, lalu ketikkan </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=SUMIFS(H3:H14;F3:F14;F17;G3:G14;G17)</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SUMIFS</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memiliki struktur seperti berikut:</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201" name="shp_Langkah" descr="2">
            <a:extLst>
              <a:ext uri="{FF2B5EF4-FFF2-40B4-BE49-F238E27FC236}">
                <a16:creationId xmlns:a16="http://schemas.microsoft.com/office/drawing/2014/main" id="{1D52C7D7-6054-4019-A8DF-A592149208E6}"/>
              </a:ext>
            </a:extLst>
          </xdr:cNvPr>
          <xdr:cNvSpPr/>
        </xdr:nvSpPr>
        <xdr:spPr>
          <a:xfrm>
            <a:off x="571500" y="4610100"/>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d-id"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0</xdr:col>
      <xdr:colOff>361949</xdr:colOff>
      <xdr:row>117</xdr:row>
      <xdr:rowOff>0</xdr:rowOff>
    </xdr:from>
    <xdr:to>
      <xdr:col>1</xdr:col>
      <xdr:colOff>5238749</xdr:colOff>
      <xdr:row>136</xdr:row>
      <xdr:rowOff>15437</xdr:rowOff>
    </xdr:to>
    <xdr:grpSp>
      <xdr:nvGrpSpPr>
        <xdr:cNvPr id="202" name="Selengkapnya tentang SUMIF" descr="More about the SUM function &#10;In some of the above tips, we taught you how to use the SUM function. Here are &#10;more details about it Double-click a yellow cell on the right, and then read along with the text below. &#10;If the SUM function could talk, it would say this: &#10;Sum up the following: ...the values in &#10;cells D38, D39, D40, and 041. &#10;=SUM(D38:D41) &#10;Here's another way it can be used: &#10;Sum the following: ...the value in cell 049, ...the values in cells G48, G49, G50, and G51, ...and 100&#10;=SUM(D48,G48:G51,100) &#10;The formula above uses the following: &#10;A single cell reference, which is the address&quot; or &quot;name' of a cell. D48 is the single cell reference in the formula above. &#10;A range of cells, which is a series of cells starting at one cell and ending at another. &#10;G48:G51 is the range of cells in the formula. &#10;A constant. The constant in this formula is the number 100">
          <a:extLst>
            <a:ext uri="{FF2B5EF4-FFF2-40B4-BE49-F238E27FC236}">
              <a16:creationId xmlns:a16="http://schemas.microsoft.com/office/drawing/2014/main" id="{B8E178DB-194F-437D-A671-57E96B94B0C8}"/>
            </a:ext>
          </a:extLst>
        </xdr:cNvPr>
        <xdr:cNvGrpSpPr/>
      </xdr:nvGrpSpPr>
      <xdr:grpSpPr>
        <a:xfrm>
          <a:off x="361949" y="22898100"/>
          <a:ext cx="5724525" cy="3673037"/>
          <a:chOff x="347872" y="13364013"/>
          <a:chExt cx="5695950" cy="3673037"/>
        </a:xfrm>
      </xdr:grpSpPr>
      <xdr:sp macro="" textlink="">
        <xdr:nvSpPr>
          <xdr:cNvPr id="203" name="Persegi panjang 202" descr="Latar belakang">
            <a:extLst>
              <a:ext uri="{FF2B5EF4-FFF2-40B4-BE49-F238E27FC236}">
                <a16:creationId xmlns:a16="http://schemas.microsoft.com/office/drawing/2014/main" id="{511D36F9-540E-473D-938B-915FC423BB65}"/>
              </a:ext>
            </a:extLst>
          </xdr:cNvPr>
          <xdr:cNvSpPr/>
        </xdr:nvSpPr>
        <xdr:spPr>
          <a:xfrm>
            <a:off x="347872" y="13364013"/>
            <a:ext cx="5695950" cy="3673037"/>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xnSp macro="">
        <xdr:nvCxnSpPr>
          <xdr:cNvPr id="204" name="Konektor Lurus 203" descr="Garis dekoratif">
            <a:extLst>
              <a:ext uri="{FF2B5EF4-FFF2-40B4-BE49-F238E27FC236}">
                <a16:creationId xmlns:a16="http://schemas.microsoft.com/office/drawing/2014/main" id="{8CE19759-2E0E-4B02-9036-C026578459EA}"/>
              </a:ext>
            </a:extLst>
          </xdr:cNvPr>
          <xdr:cNvCxnSpPr>
            <a:cxnSpLocks/>
          </xdr:cNvCxnSpPr>
        </xdr:nvCxnSpPr>
        <xdr:spPr>
          <a:xfrm>
            <a:off x="547944" y="13999009"/>
            <a:ext cx="52168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205" name="Konektor Lurus 204" descr="Garis dekoratif">
            <a:extLst>
              <a:ext uri="{FF2B5EF4-FFF2-40B4-BE49-F238E27FC236}">
                <a16:creationId xmlns:a16="http://schemas.microsoft.com/office/drawing/2014/main" id="{723D124C-02B5-4BA5-9E97-CD05528A4CEB}"/>
              </a:ext>
            </a:extLst>
          </xdr:cNvPr>
          <xdr:cNvCxnSpPr>
            <a:cxnSpLocks/>
          </xdr:cNvCxnSpPr>
        </xdr:nvCxnSpPr>
        <xdr:spPr>
          <a:xfrm>
            <a:off x="547944" y="16803908"/>
            <a:ext cx="52168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06" name="Langkah" descr="SUMIF dengan argumen nilai&#10;">
            <a:extLst>
              <a:ext uri="{FF2B5EF4-FFF2-40B4-BE49-F238E27FC236}">
                <a16:creationId xmlns:a16="http://schemas.microsoft.com/office/drawing/2014/main" id="{5235BA6D-D4C0-4535-80CC-C79544A0F77D}"/>
              </a:ext>
            </a:extLst>
          </xdr:cNvPr>
          <xdr:cNvSpPr txBox="1"/>
        </xdr:nvSpPr>
        <xdr:spPr>
          <a:xfrm>
            <a:off x="547944" y="13488151"/>
            <a:ext cx="4917755" cy="493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d-id"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SUMIF dengan argumen nilai</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207" name="Langkah" descr="Berikut contoh fungsi SUMIF yang menggunakan tanda lebih besar daripada untuk menemukan semua nilai yang lebih besar daripada jumlah tertentu:&#10;&#10;">
            <a:extLst>
              <a:ext uri="{FF2B5EF4-FFF2-40B4-BE49-F238E27FC236}">
                <a16:creationId xmlns:a16="http://schemas.microsoft.com/office/drawing/2014/main" id="{792313DA-1F40-48BD-8EAF-3D313D4FB9FC}"/>
              </a:ext>
            </a:extLst>
          </xdr:cNvPr>
          <xdr:cNvSpPr txBox="1"/>
        </xdr:nvSpPr>
        <xdr:spPr>
          <a:xfrm>
            <a:off x="553342" y="14086482"/>
            <a:ext cx="5303780" cy="1079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d-id"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Berikut</a:t>
            </a:r>
            <a:r>
              <a:rPr lang="id-id"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contoh fungsi </a:t>
            </a:r>
            <a:r>
              <a:rPr lang="id-id"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SUMIF</a:t>
            </a:r>
            <a:r>
              <a:rPr lang="id-id"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menggunakan tanda lebih besar daripada (</a:t>
            </a:r>
            <a:r>
              <a:rPr lang="id-id"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a:t>
            </a:r>
            <a:r>
              <a:rPr lang="id-id"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untuk menemukan semua nilai yang lebih besar daripada jumlah tertentu:</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208" name="Langkah" descr="CATATAN: Jika ternyata Anda menggunakan banyak sekali rumus SUMIF, mungkin PivotTable adalah solusi yang lebih baik. Klik untuk melihat artikel PivotTable di web untuk informasi selengkapnya&#10;">
            <a:hlinkClick xmlns:r="http://schemas.openxmlformats.org/officeDocument/2006/relationships" r:id="rId17" tooltip="Pilih untuk masuk ke lembar kerja PivotTable"/>
            <a:extLst>
              <a:ext uri="{FF2B5EF4-FFF2-40B4-BE49-F238E27FC236}">
                <a16:creationId xmlns:a16="http://schemas.microsoft.com/office/drawing/2014/main" id="{34FB80A3-CAA8-4879-81AA-6C9C6DA04FF8}"/>
              </a:ext>
            </a:extLst>
          </xdr:cNvPr>
          <xdr:cNvSpPr txBox="1"/>
        </xdr:nvSpPr>
        <xdr:spPr>
          <a:xfrm>
            <a:off x="553342" y="16198822"/>
            <a:ext cx="5303780" cy="4850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d-id"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CATATAN: </a:t>
            </a:r>
            <a:r>
              <a:rPr lang="id-id"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Jika</a:t>
            </a:r>
            <a:r>
              <a:rPr lang="id-id"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menggunakan banyak sekali rumus bersyarat, PivotTable adalah solusi yang lebih baik. </a:t>
            </a:r>
            <a:r>
              <a:rPr lang="id-id"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Lihat artikel PivotTable ini untuk informasi selengkapnya</a:t>
            </a:r>
            <a:r>
              <a:rPr lang="id-id"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209" name="Kotak Teks 100" descr="=SUMIF(D118:D122,&quot;&gt;=50&quot;)&#10;&#10;&#10;">
            <a:extLst>
              <a:ext uri="{FF2B5EF4-FFF2-40B4-BE49-F238E27FC236}">
                <a16:creationId xmlns:a16="http://schemas.microsoft.com/office/drawing/2014/main" id="{081FEA47-A154-4881-BA88-6F77A1DA2820}"/>
              </a:ext>
            </a:extLst>
          </xdr:cNvPr>
          <xdr:cNvSpPr txBox="1"/>
        </xdr:nvSpPr>
        <xdr:spPr>
          <a:xfrm>
            <a:off x="541774" y="15754051"/>
            <a:ext cx="3800296" cy="508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id-id" sz="2000">
                <a:effectLst/>
                <a:latin typeface="Courier New" panose="02070309020205020404" pitchFamily="49" charset="0"/>
                <a:ea typeface="Times New Roman" panose="02020603050405020304" pitchFamily="18" charset="0"/>
                <a:cs typeface="Courier New" panose="02070309020205020404" pitchFamily="49" charset="0"/>
              </a:rPr>
              <a:t>=</a:t>
            </a:r>
            <a:r>
              <a:rPr lang="id-id" sz="2000">
                <a:solidFill>
                  <a:schemeClr val="dk1"/>
                </a:solidFill>
                <a:effectLst/>
                <a:latin typeface="Courier New" panose="02070309020205020404" pitchFamily="49" charset="0"/>
                <a:ea typeface="Times New Roman" panose="02020603050405020304" pitchFamily="18" charset="0"/>
                <a:cs typeface="Courier New" panose="02070309020205020404" pitchFamily="49" charset="0"/>
              </a:rPr>
              <a:t>SUMIF(D118:D122;"&gt;=</a:t>
            </a:r>
            <a:r>
              <a:rPr lang="id-id" sz="2000">
                <a:effectLst/>
                <a:latin typeface="Courier New" panose="02070309020205020404" pitchFamily="49" charset="0"/>
                <a:ea typeface="Times New Roman" panose="02020603050405020304" pitchFamily="18" charset="0"/>
                <a:cs typeface="Courier New" panose="02070309020205020404" pitchFamily="49" charset="0"/>
              </a:rPr>
              <a:t>50")</a:t>
            </a:r>
          </a:p>
          <a:p>
            <a:pPr marL="0" marR="0" rtl="0">
              <a:spcBef>
                <a:spcPts val="0"/>
              </a:spcBef>
              <a:spcAft>
                <a:spcPts val="0"/>
              </a:spcAft>
            </a:pPr>
            <a:endParaRPr lang="en-US" sz="2000">
              <a:effectLst/>
              <a:latin typeface="Courier New" panose="02070309020205020404" pitchFamily="49" charset="0"/>
              <a:ea typeface="Times New Roman" panose="02020603050405020304" pitchFamily="18" charset="0"/>
            </a:endParaRPr>
          </a:p>
        </xdr:txBody>
      </xdr:sp>
      <xdr:sp macro="" textlink="">
        <xdr:nvSpPr>
          <xdr:cNvPr id="210" name="Kurung Kiri 209">
            <a:extLst>
              <a:ext uri="{FF2B5EF4-FFF2-40B4-BE49-F238E27FC236}">
                <a16:creationId xmlns:a16="http://schemas.microsoft.com/office/drawing/2014/main" id="{D4198EE4-6DA5-4995-A5C3-297510D75CBC}"/>
              </a:ext>
            </a:extLst>
          </xdr:cNvPr>
          <xdr:cNvSpPr/>
        </xdr:nvSpPr>
        <xdr:spPr>
          <a:xfrm rot="5400000">
            <a:off x="989434" y="15232721"/>
            <a:ext cx="197659" cy="773389"/>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11" name="Kotak Teks 2" descr="Jumlahkan beberapa nilai berdasarkan kriteria ini:&#10;">
            <a:extLst>
              <a:ext uri="{FF2B5EF4-FFF2-40B4-BE49-F238E27FC236}">
                <a16:creationId xmlns:a16="http://schemas.microsoft.com/office/drawing/2014/main" id="{68686DE4-CB48-4915-8A63-E98D9F67B388}"/>
              </a:ext>
            </a:extLst>
          </xdr:cNvPr>
          <xdr:cNvSpPr txBox="1">
            <a:spLocks noChangeArrowheads="1"/>
          </xdr:cNvSpPr>
        </xdr:nvSpPr>
        <xdr:spPr bwMode="auto">
          <a:xfrm>
            <a:off x="521615" y="14670791"/>
            <a:ext cx="1029895" cy="851656"/>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id-id" sz="1100">
                <a:effectLst/>
                <a:latin typeface="Calibri" panose="020F0502020204030204" pitchFamily="34" charset="0"/>
                <a:ea typeface="Calibri" panose="020F0502020204030204" pitchFamily="34" charset="0"/>
                <a:cs typeface="Times New Roman" panose="02020603050405020304" pitchFamily="18" charset="0"/>
              </a:rPr>
              <a:t>Jumlahkan beberapa nilai berdasarkan kriteria ini:</a:t>
            </a:r>
          </a:p>
        </xdr:txBody>
      </xdr:sp>
      <xdr:sp macro="" textlink="">
        <xdr:nvSpPr>
          <xdr:cNvPr id="212" name="Kurung Kiri 211">
            <a:extLst>
              <a:ext uri="{FF2B5EF4-FFF2-40B4-BE49-F238E27FC236}">
                <a16:creationId xmlns:a16="http://schemas.microsoft.com/office/drawing/2014/main" id="{1F715516-41DD-4007-B4E1-F5219D7F5E3F}"/>
              </a:ext>
            </a:extLst>
          </xdr:cNvPr>
          <xdr:cNvSpPr/>
        </xdr:nvSpPr>
        <xdr:spPr>
          <a:xfrm rot="5400000">
            <a:off x="2123333" y="14923858"/>
            <a:ext cx="295280" cy="1328489"/>
          </a:xfrm>
          <a:prstGeom prst="leftBrace">
            <a:avLst>
              <a:gd name="adj1" fmla="val 8333"/>
              <a:gd name="adj2" fmla="val 49651"/>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13" name="Kotak Teks 2" descr="....Look through these cells...&#10; &#10;">
            <a:extLst>
              <a:ext uri="{FF2B5EF4-FFF2-40B4-BE49-F238E27FC236}">
                <a16:creationId xmlns:a16="http://schemas.microsoft.com/office/drawing/2014/main" id="{85793BB1-60AB-4D75-A97F-587A5AAF3641}"/>
              </a:ext>
            </a:extLst>
          </xdr:cNvPr>
          <xdr:cNvSpPr txBox="1">
            <a:spLocks noChangeArrowheads="1"/>
          </xdr:cNvSpPr>
        </xdr:nvSpPr>
        <xdr:spPr bwMode="auto">
          <a:xfrm>
            <a:off x="1711460" y="14671077"/>
            <a:ext cx="1102580" cy="85165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id-id" sz="1100">
                <a:effectLst/>
                <a:latin typeface="Calibri" panose="020F0502020204030204" pitchFamily="34" charset="0"/>
                <a:ea typeface="Calibri" panose="020F0502020204030204" pitchFamily="34" charset="0"/>
                <a:cs typeface="Times New Roman" panose="02020603050405020304" pitchFamily="18" charset="0"/>
              </a:rPr>
              <a:t>...Telusuri sel-sel ini…</a:t>
            </a:r>
          </a:p>
          <a:p>
            <a:pPr marL="0" marR="0" rtl="0">
              <a:lnSpc>
                <a:spcPct val="107000"/>
              </a:lnSpc>
              <a:spcBef>
                <a:spcPts val="0"/>
              </a:spcBef>
              <a:spcAft>
                <a:spcPts val="800"/>
              </a:spcAft>
            </a:pPr>
            <a:r>
              <a:rPr lang="id-id"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214" name="Kurung Kiri 213">
            <a:extLst>
              <a:ext uri="{FF2B5EF4-FFF2-40B4-BE49-F238E27FC236}">
                <a16:creationId xmlns:a16="http://schemas.microsoft.com/office/drawing/2014/main" id="{DDE8A4F2-7D99-42CD-BA7B-3FD932A6B224}"/>
              </a:ext>
            </a:extLst>
          </xdr:cNvPr>
          <xdr:cNvSpPr/>
        </xdr:nvSpPr>
        <xdr:spPr>
          <a:xfrm rot="5400000">
            <a:off x="3361650" y="15171788"/>
            <a:ext cx="271590" cy="808946"/>
          </a:xfrm>
          <a:prstGeom prst="leftBrace">
            <a:avLst>
              <a:gd name="adj1" fmla="val 15347"/>
              <a:gd name="adj2" fmla="val 51598"/>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15" name="Kotak Teks 2" descr="...and if the value is greater than 50, sum it up&#10; &#10;">
            <a:extLst>
              <a:ext uri="{FF2B5EF4-FFF2-40B4-BE49-F238E27FC236}">
                <a16:creationId xmlns:a16="http://schemas.microsoft.com/office/drawing/2014/main" id="{34E10F90-E5DA-4762-813E-A88E491D6100}"/>
              </a:ext>
            </a:extLst>
          </xdr:cNvPr>
          <xdr:cNvSpPr txBox="1">
            <a:spLocks noChangeArrowheads="1"/>
          </xdr:cNvSpPr>
        </xdr:nvSpPr>
        <xdr:spPr bwMode="auto">
          <a:xfrm>
            <a:off x="3021100" y="14671077"/>
            <a:ext cx="976295" cy="85165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id-id" sz="1100">
                <a:effectLst/>
                <a:latin typeface="Calibri" panose="020F0502020204030204" pitchFamily="34" charset="0"/>
                <a:ea typeface="Calibri" panose="020F0502020204030204" pitchFamily="34" charset="0"/>
                <a:cs typeface="Times New Roman" panose="02020603050405020304" pitchFamily="18" charset="0"/>
              </a:rPr>
              <a:t>...dan jika nilainya lebih besar dari 50, jumlahkan.</a:t>
            </a:r>
          </a:p>
          <a:p>
            <a:pPr marL="0" marR="0" rtl="0">
              <a:lnSpc>
                <a:spcPct val="107000"/>
              </a:lnSpc>
              <a:spcBef>
                <a:spcPts val="0"/>
              </a:spcBef>
              <a:spcAft>
                <a:spcPts val="800"/>
              </a:spcAft>
            </a:pPr>
            <a:r>
              <a:rPr lang="id-id"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clientData/>
  </xdr:twoCellAnchor>
  <xdr:twoCellAnchor>
    <xdr:from>
      <xdr:col>5</xdr:col>
      <xdr:colOff>299651</xdr:colOff>
      <xdr:row>17</xdr:row>
      <xdr:rowOff>154967</xdr:rowOff>
    </xdr:from>
    <xdr:to>
      <xdr:col>11</xdr:col>
      <xdr:colOff>133350</xdr:colOff>
      <xdr:row>24</xdr:row>
      <xdr:rowOff>19050</xdr:rowOff>
    </xdr:to>
    <xdr:grpSp>
      <xdr:nvGrpSpPr>
        <xdr:cNvPr id="216" name="Grup 215">
          <a:extLst>
            <a:ext uri="{FF2B5EF4-FFF2-40B4-BE49-F238E27FC236}">
              <a16:creationId xmlns:a16="http://schemas.microsoft.com/office/drawing/2014/main" id="{0FA38FBC-68F7-4669-920A-9D32BAD15061}"/>
            </a:ext>
          </a:extLst>
        </xdr:cNvPr>
        <xdr:cNvGrpSpPr/>
      </xdr:nvGrpSpPr>
      <xdr:grpSpPr>
        <a:xfrm>
          <a:off x="8929301" y="3964967"/>
          <a:ext cx="4148524" cy="1197583"/>
          <a:chOff x="9434126" y="7174892"/>
          <a:chExt cx="4148524" cy="1197583"/>
        </a:xfrm>
      </xdr:grpSpPr>
      <xdr:grpSp>
        <xdr:nvGrpSpPr>
          <xdr:cNvPr id="217" name="Grup 216">
            <a:extLst>
              <a:ext uri="{FF2B5EF4-FFF2-40B4-BE49-F238E27FC236}">
                <a16:creationId xmlns:a16="http://schemas.microsoft.com/office/drawing/2014/main" id="{CD1F56E6-4339-49C4-BA4B-9E71C6AAB175}"/>
              </a:ext>
            </a:extLst>
          </xdr:cNvPr>
          <xdr:cNvGrpSpPr/>
        </xdr:nvGrpSpPr>
        <xdr:grpSpPr>
          <a:xfrm>
            <a:off x="9434126" y="7219374"/>
            <a:ext cx="4148524" cy="1153101"/>
            <a:chOff x="10339001" y="7219374"/>
            <a:chExt cx="4148524" cy="1153101"/>
          </a:xfrm>
        </xdr:grpSpPr>
        <xdr:grpSp>
          <xdr:nvGrpSpPr>
            <xdr:cNvPr id="219" name="TIPS AHLI" descr="TIPS AHLI">
              <a:extLst>
                <a:ext uri="{FF2B5EF4-FFF2-40B4-BE49-F238E27FC236}">
                  <a16:creationId xmlns:a16="http://schemas.microsoft.com/office/drawing/2014/main" id="{80AEA6E2-8705-424F-9170-D839A6C17C4E}"/>
                </a:ext>
              </a:extLst>
            </xdr:cNvPr>
            <xdr:cNvGrpSpPr/>
          </xdr:nvGrpSpPr>
          <xdr:grpSpPr>
            <a:xfrm>
              <a:off x="11734800" y="7219950"/>
              <a:ext cx="2752725" cy="1152525"/>
              <a:chOff x="8448675" y="2143125"/>
              <a:chExt cx="2419160" cy="1145492"/>
            </a:xfrm>
          </xdr:grpSpPr>
          <xdr:pic>
            <xdr:nvPicPr>
              <xdr:cNvPr id="221" name="Grafik 2" descr="Burung Hantu">
                <a:extLst>
                  <a:ext uri="{FF2B5EF4-FFF2-40B4-BE49-F238E27FC236}">
                    <a16:creationId xmlns:a16="http://schemas.microsoft.com/office/drawing/2014/main" id="{005C7F96-8ED7-420B-AD1E-BC344D71706B}"/>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 uri="{96DAC541-7B7A-43D3-8B79-37D633B846F1}">
                    <asvg:svgBlip xmlns:asvg="http://schemas.microsoft.com/office/drawing/2016/SVG/main" r:embed="rId19"/>
                  </a:ext>
                </a:extLst>
              </a:blip>
              <a:stretch>
                <a:fillRect/>
              </a:stretch>
            </xdr:blipFill>
            <xdr:spPr>
              <a:xfrm>
                <a:off x="8448675" y="2170284"/>
                <a:ext cx="444647" cy="444647"/>
              </a:xfrm>
              <a:prstGeom prst="rect">
                <a:avLst/>
              </a:prstGeom>
            </xdr:spPr>
          </xdr:pic>
          <xdr:sp macro="" textlink="">
            <xdr:nvSpPr>
              <xdr:cNvPr id="222" name="Langkah" descr="EXPERT TIP&#10;Each one of the Fruit and Type cells has a drop-down list where you can select different fruits. Try it, and watch the formulas automatically update.&#10;">
                <a:extLst>
                  <a:ext uri="{FF2B5EF4-FFF2-40B4-BE49-F238E27FC236}">
                    <a16:creationId xmlns:a16="http://schemas.microsoft.com/office/drawing/2014/main" id="{5CCDF5E6-5FC8-4BED-8317-7F1909950424}"/>
                  </a:ext>
                </a:extLst>
              </xdr:cNvPr>
              <xdr:cNvSpPr txBox="1"/>
            </xdr:nvSpPr>
            <xdr:spPr>
              <a:xfrm>
                <a:off x="8782052" y="2143125"/>
                <a:ext cx="2085783" cy="1145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d-id" sz="1200" b="1" kern="0">
                    <a:solidFill>
                      <a:srgbClr val="ED7D31">
                        <a:lumMod val="60000"/>
                        <a:lumOff val="40000"/>
                      </a:srgbClr>
                    </a:solidFill>
                    <a:latin typeface="+mj-lt"/>
                    <a:ea typeface="Segoe UI" pitchFamily="34" charset="0"/>
                    <a:cs typeface="Segoe UI Light" panose="020B0502040204020203" pitchFamily="34" charset="0"/>
                  </a:rPr>
                  <a:t>TIPS PAKAR</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id-id" sz="1100" kern="0">
                    <a:solidFill>
                      <a:schemeClr val="bg2">
                        <a:lumMod val="25000"/>
                      </a:schemeClr>
                    </a:solidFill>
                    <a:ea typeface="Segoe UI" pitchFamily="34" charset="0"/>
                    <a:cs typeface="Segoe UI Light" panose="020B0502040204020203" pitchFamily="34" charset="0"/>
                  </a:rPr>
                  <a:t>Setiap sel Buah dan Jenis memiliki daftar menurun tempat Anda dapat memilih buah-buahan yang berbeda. Cobalah, dan rumus akan diperbarui secara otomatis.</a:t>
                </a:r>
              </a:p>
            </xdr:txBody>
          </xdr:sp>
        </xdr:grpSp>
        <xdr:sp macro="" textlink="">
          <xdr:nvSpPr>
            <xdr:cNvPr id="220" name="Bentuk bebas: Bentuk 219">
              <a:extLst>
                <a:ext uri="{FF2B5EF4-FFF2-40B4-BE49-F238E27FC236}">
                  <a16:creationId xmlns:a16="http://schemas.microsoft.com/office/drawing/2014/main" id="{AF0BFE77-4F4B-4DF3-83CA-BB18C515031A}"/>
                </a:ext>
              </a:extLst>
            </xdr:cNvPr>
            <xdr:cNvSpPr/>
          </xdr:nvSpPr>
          <xdr:spPr>
            <a:xfrm rot="1452668" flipH="1" flipV="1">
              <a:off x="10339001" y="7219374"/>
              <a:ext cx="1431970" cy="264252"/>
            </a:xfrm>
            <a:custGeom>
              <a:avLst/>
              <a:gdLst>
                <a:gd name="connsiteX0" fmla="*/ 0 w 1504950"/>
                <a:gd name="connsiteY0" fmla="*/ 496803 h 496803"/>
                <a:gd name="connsiteX1" fmla="*/ 809625 w 1504950"/>
                <a:gd name="connsiteY1" fmla="*/ 20553 h 496803"/>
                <a:gd name="connsiteX2" fmla="*/ 1504950 w 1504950"/>
                <a:gd name="connsiteY2" fmla="*/ 106278 h 496803"/>
              </a:gdLst>
              <a:ahLst/>
              <a:cxnLst>
                <a:cxn ang="0">
                  <a:pos x="connsiteX0" y="connsiteY0"/>
                </a:cxn>
                <a:cxn ang="0">
                  <a:pos x="connsiteX1" y="connsiteY1"/>
                </a:cxn>
                <a:cxn ang="0">
                  <a:pos x="connsiteX2" y="connsiteY2"/>
                </a:cxn>
              </a:cxnLst>
              <a:rect l="l" t="t" r="r" b="b"/>
              <a:pathLst>
                <a:path w="1504950" h="496803">
                  <a:moveTo>
                    <a:pt x="0" y="496803"/>
                  </a:moveTo>
                  <a:cubicBezTo>
                    <a:pt x="279400" y="291221"/>
                    <a:pt x="558800" y="85640"/>
                    <a:pt x="809625" y="20553"/>
                  </a:cubicBezTo>
                  <a:cubicBezTo>
                    <a:pt x="1060450" y="-44534"/>
                    <a:pt x="1411288" y="61828"/>
                    <a:pt x="1504950" y="106278"/>
                  </a:cubicBezTo>
                </a:path>
              </a:pathLst>
            </a:custGeom>
            <a:noFill/>
            <a:ln w="19050">
              <a:solidFill>
                <a:srgbClr val="F4B183"/>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
        <xdr:nvSpPr>
          <xdr:cNvPr id="218" name="Bentuk bebas: Bentuk 217">
            <a:extLst>
              <a:ext uri="{FF2B5EF4-FFF2-40B4-BE49-F238E27FC236}">
                <a16:creationId xmlns:a16="http://schemas.microsoft.com/office/drawing/2014/main" id="{19645F13-0D13-4734-8A33-17BCC3F25A81}"/>
              </a:ext>
            </a:extLst>
          </xdr:cNvPr>
          <xdr:cNvSpPr/>
        </xdr:nvSpPr>
        <xdr:spPr>
          <a:xfrm rot="1980529" flipH="1" flipV="1">
            <a:off x="10150393" y="7174892"/>
            <a:ext cx="691581" cy="182474"/>
          </a:xfrm>
          <a:custGeom>
            <a:avLst/>
            <a:gdLst>
              <a:gd name="connsiteX0" fmla="*/ 0 w 1504950"/>
              <a:gd name="connsiteY0" fmla="*/ 496803 h 496803"/>
              <a:gd name="connsiteX1" fmla="*/ 809625 w 1504950"/>
              <a:gd name="connsiteY1" fmla="*/ 20553 h 496803"/>
              <a:gd name="connsiteX2" fmla="*/ 1504950 w 1504950"/>
              <a:gd name="connsiteY2" fmla="*/ 106278 h 496803"/>
            </a:gdLst>
            <a:ahLst/>
            <a:cxnLst>
              <a:cxn ang="0">
                <a:pos x="connsiteX0" y="connsiteY0"/>
              </a:cxn>
              <a:cxn ang="0">
                <a:pos x="connsiteX1" y="connsiteY1"/>
              </a:cxn>
              <a:cxn ang="0">
                <a:pos x="connsiteX2" y="connsiteY2"/>
              </a:cxn>
            </a:cxnLst>
            <a:rect l="l" t="t" r="r" b="b"/>
            <a:pathLst>
              <a:path w="1504950" h="496803">
                <a:moveTo>
                  <a:pt x="0" y="496803"/>
                </a:moveTo>
                <a:cubicBezTo>
                  <a:pt x="279400" y="291221"/>
                  <a:pt x="558800" y="85640"/>
                  <a:pt x="809625" y="20553"/>
                </a:cubicBezTo>
                <a:cubicBezTo>
                  <a:pt x="1060450" y="-44534"/>
                  <a:pt x="1411288" y="61828"/>
                  <a:pt x="1504950" y="106278"/>
                </a:cubicBezTo>
              </a:path>
            </a:pathLst>
          </a:custGeom>
          <a:noFill/>
          <a:ln w="19050">
            <a:solidFill>
              <a:srgbClr val="F4B183"/>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twoCellAnchor>
    <xdr:from>
      <xdr:col>1</xdr:col>
      <xdr:colOff>200025</xdr:colOff>
      <xdr:row>11</xdr:row>
      <xdr:rowOff>85726</xdr:rowOff>
    </xdr:from>
    <xdr:to>
      <xdr:col>1</xdr:col>
      <xdr:colOff>4438649</xdr:colOff>
      <xdr:row>22</xdr:row>
      <xdr:rowOff>57150</xdr:rowOff>
    </xdr:to>
    <xdr:grpSp>
      <xdr:nvGrpSpPr>
        <xdr:cNvPr id="223" name="Grup 222">
          <a:extLst>
            <a:ext uri="{FF2B5EF4-FFF2-40B4-BE49-F238E27FC236}">
              <a16:creationId xmlns:a16="http://schemas.microsoft.com/office/drawing/2014/main" id="{6D0DD3D5-631D-4EF0-B8E5-3D745F7C34F8}"/>
            </a:ext>
          </a:extLst>
        </xdr:cNvPr>
        <xdr:cNvGrpSpPr/>
      </xdr:nvGrpSpPr>
      <xdr:grpSpPr>
        <a:xfrm>
          <a:off x="1047750" y="2752726"/>
          <a:ext cx="4238624" cy="2066924"/>
          <a:chOff x="3048000" y="4381501"/>
          <a:chExt cx="4238624" cy="2066924"/>
        </a:xfrm>
      </xdr:grpSpPr>
      <xdr:sp macro="" textlink="">
        <xdr:nvSpPr>
          <xdr:cNvPr id="224" name="txt_Rumus" descr="=SUMIF(C3:C14,C17,D3:D4)&#10;">
            <a:extLst>
              <a:ext uri="{FF2B5EF4-FFF2-40B4-BE49-F238E27FC236}">
                <a16:creationId xmlns:a16="http://schemas.microsoft.com/office/drawing/2014/main" id="{DCB35442-6216-467A-BC97-109CD36E5CB5}"/>
              </a:ext>
            </a:extLst>
          </xdr:cNvPr>
          <xdr:cNvSpPr txBox="1"/>
        </xdr:nvSpPr>
        <xdr:spPr>
          <a:xfrm>
            <a:off x="3048000" y="5334000"/>
            <a:ext cx="3971925" cy="531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id-id" sz="2000">
                <a:solidFill>
                  <a:srgbClr val="000000"/>
                </a:solidFill>
                <a:effectLst/>
                <a:latin typeface="Courier New" panose="02070309020205020404" pitchFamily="49" charset="0"/>
                <a:ea typeface="Times New Roman" panose="02020603050405020304" pitchFamily="18" charset="0"/>
              </a:rPr>
              <a:t>=SUMIF(C3:C14;C17;D3:D14)</a:t>
            </a:r>
            <a:endParaRPr lang="en-US" sz="2000">
              <a:effectLst/>
              <a:latin typeface="Courier New" panose="02070309020205020404" pitchFamily="49" charset="0"/>
              <a:ea typeface="Times New Roman" panose="02020603050405020304" pitchFamily="18" charset="0"/>
            </a:endParaRPr>
          </a:p>
        </xdr:txBody>
      </xdr:sp>
      <xdr:grpSp>
        <xdr:nvGrpSpPr>
          <xdr:cNvPr id="225" name="Grup 224">
            <a:extLst>
              <a:ext uri="{FF2B5EF4-FFF2-40B4-BE49-F238E27FC236}">
                <a16:creationId xmlns:a16="http://schemas.microsoft.com/office/drawing/2014/main" id="{32BCCB5A-A2CD-497F-BF2F-258696BB6511}"/>
              </a:ext>
            </a:extLst>
          </xdr:cNvPr>
          <xdr:cNvGrpSpPr/>
        </xdr:nvGrpSpPr>
        <xdr:grpSpPr>
          <a:xfrm>
            <a:off x="3876675" y="4381501"/>
            <a:ext cx="1352550" cy="1004101"/>
            <a:chOff x="3876675" y="4381501"/>
            <a:chExt cx="1352550" cy="1004101"/>
          </a:xfrm>
        </xdr:grpSpPr>
        <xdr:sp macro="" textlink="">
          <xdr:nvSpPr>
            <xdr:cNvPr id="232" name="TandaKurungRumusAtas">
              <a:extLst>
                <a:ext uri="{FF2B5EF4-FFF2-40B4-BE49-F238E27FC236}">
                  <a16:creationId xmlns:a16="http://schemas.microsoft.com/office/drawing/2014/main" id="{30BE69DA-1183-4CDD-B940-0CD4E6DE5022}"/>
                </a:ext>
              </a:extLst>
            </xdr:cNvPr>
            <xdr:cNvSpPr/>
          </xdr:nvSpPr>
          <xdr:spPr>
            <a:xfrm rot="5400000">
              <a:off x="4312357" y="4679243"/>
              <a:ext cx="499277" cy="91344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33" name="txt_KeteranganRumusAtas" descr="Rentang apa yang ingin Anda lihat?&#10;&#10;">
              <a:extLst>
                <a:ext uri="{FF2B5EF4-FFF2-40B4-BE49-F238E27FC236}">
                  <a16:creationId xmlns:a16="http://schemas.microsoft.com/office/drawing/2014/main" id="{FC61B534-CB59-4B54-8582-02E46A40345E}"/>
                </a:ext>
              </a:extLst>
            </xdr:cNvPr>
            <xdr:cNvSpPr txBox="1">
              <a:spLocks noChangeArrowheads="1"/>
            </xdr:cNvSpPr>
          </xdr:nvSpPr>
          <xdr:spPr bwMode="auto">
            <a:xfrm>
              <a:off x="3876675" y="4381501"/>
              <a:ext cx="1352550" cy="641998"/>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id-id" sz="1100">
                  <a:effectLst/>
                  <a:latin typeface="Calibri" panose="020F0502020204030204" pitchFamily="34" charset="0"/>
                  <a:ea typeface="Calibri" panose="020F0502020204030204" pitchFamily="34" charset="0"/>
                  <a:cs typeface="Times New Roman" panose="02020603050405020304" pitchFamily="18" charset="0"/>
                </a:rPr>
                <a:t>Rentang mana yang ingin Anda lihat?</a:t>
              </a:r>
            </a:p>
          </xdr:txBody>
        </xdr:sp>
      </xdr:grpSp>
      <xdr:grpSp>
        <xdr:nvGrpSpPr>
          <xdr:cNvPr id="226" name="Grup 225">
            <a:extLst>
              <a:ext uri="{FF2B5EF4-FFF2-40B4-BE49-F238E27FC236}">
                <a16:creationId xmlns:a16="http://schemas.microsoft.com/office/drawing/2014/main" id="{6FA221CD-940C-4567-B73C-941BDC0DD971}"/>
              </a:ext>
            </a:extLst>
          </xdr:cNvPr>
          <xdr:cNvGrpSpPr/>
        </xdr:nvGrpSpPr>
        <xdr:grpSpPr>
          <a:xfrm>
            <a:off x="5353049" y="4381501"/>
            <a:ext cx="1933575" cy="1004102"/>
            <a:chOff x="5353049" y="4381501"/>
            <a:chExt cx="1933575" cy="1004102"/>
          </a:xfrm>
        </xdr:grpSpPr>
        <xdr:sp macro="" textlink="">
          <xdr:nvSpPr>
            <xdr:cNvPr id="230" name="TandaKurungRumusAtas">
              <a:extLst>
                <a:ext uri="{FF2B5EF4-FFF2-40B4-BE49-F238E27FC236}">
                  <a16:creationId xmlns:a16="http://schemas.microsoft.com/office/drawing/2014/main" id="{0F30C154-2F1F-4A51-9F6F-727C94B1953E}"/>
                </a:ext>
              </a:extLst>
            </xdr:cNvPr>
            <xdr:cNvSpPr/>
          </xdr:nvSpPr>
          <xdr:spPr>
            <a:xfrm rot="5400000">
              <a:off x="6032098" y="4626377"/>
              <a:ext cx="499277" cy="1019175"/>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31" name="txt_KeteranganRumusAtas" descr="Untuk setiap kecocokan yang ditemukan, rentang apa yang ingin Anda jumlahkan?&#10;&#10;">
              <a:extLst>
                <a:ext uri="{FF2B5EF4-FFF2-40B4-BE49-F238E27FC236}">
                  <a16:creationId xmlns:a16="http://schemas.microsoft.com/office/drawing/2014/main" id="{DA6683AA-4CC0-471A-A679-B838AA382F23}"/>
                </a:ext>
              </a:extLst>
            </xdr:cNvPr>
            <xdr:cNvSpPr txBox="1">
              <a:spLocks noChangeArrowheads="1"/>
            </xdr:cNvSpPr>
          </xdr:nvSpPr>
          <xdr:spPr bwMode="auto">
            <a:xfrm>
              <a:off x="5353049" y="4381501"/>
              <a:ext cx="1933575" cy="641998"/>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id-id" sz="1100">
                  <a:effectLst/>
                  <a:latin typeface="Calibri" panose="020F0502020204030204" pitchFamily="34" charset="0"/>
                  <a:ea typeface="Calibri" panose="020F0502020204030204" pitchFamily="34" charset="0"/>
                  <a:cs typeface="Times New Roman" panose="02020603050405020304" pitchFamily="18" charset="0"/>
                </a:rPr>
                <a:t>Untuk setiap kecocokan yang ditemukan, rentang mana yang ingin Anda jumlahkan?</a:t>
              </a:r>
            </a:p>
          </xdr:txBody>
        </xdr:sp>
      </xdr:grpSp>
      <xdr:grpSp>
        <xdr:nvGrpSpPr>
          <xdr:cNvPr id="227" name="Grup 226">
            <a:extLst>
              <a:ext uri="{FF2B5EF4-FFF2-40B4-BE49-F238E27FC236}">
                <a16:creationId xmlns:a16="http://schemas.microsoft.com/office/drawing/2014/main" id="{19ECD3AD-6B72-4E46-8FCA-D4C2D3D56A1B}"/>
              </a:ext>
            </a:extLst>
          </xdr:cNvPr>
          <xdr:cNvGrpSpPr/>
        </xdr:nvGrpSpPr>
        <xdr:grpSpPr>
          <a:xfrm>
            <a:off x="4486275" y="5610223"/>
            <a:ext cx="1838325" cy="838202"/>
            <a:chOff x="4486275" y="5610223"/>
            <a:chExt cx="1838325" cy="838202"/>
          </a:xfrm>
        </xdr:grpSpPr>
        <xdr:sp macro="" textlink="">
          <xdr:nvSpPr>
            <xdr:cNvPr id="228" name="TandaKurungRumusBawah">
              <a:extLst>
                <a:ext uri="{FF2B5EF4-FFF2-40B4-BE49-F238E27FC236}">
                  <a16:creationId xmlns:a16="http://schemas.microsoft.com/office/drawing/2014/main" id="{C4C24EC1-E28F-4850-952E-C211297DA95C}"/>
                </a:ext>
              </a:extLst>
            </xdr:cNvPr>
            <xdr:cNvSpPr/>
          </xdr:nvSpPr>
          <xdr:spPr>
            <a:xfrm rot="16200000">
              <a:off x="5151038" y="5612213"/>
              <a:ext cx="499277" cy="495298"/>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229" name="txt_KeteranganRumusBawah" descr="Nilai (teks atau angka) apa yang ingin Anda cari?&#10;&#10;">
              <a:extLst>
                <a:ext uri="{FF2B5EF4-FFF2-40B4-BE49-F238E27FC236}">
                  <a16:creationId xmlns:a16="http://schemas.microsoft.com/office/drawing/2014/main" id="{B9D27F57-F8C2-4EE5-AF26-66707B0E05AE}"/>
                </a:ext>
              </a:extLst>
            </xdr:cNvPr>
            <xdr:cNvSpPr txBox="1">
              <a:spLocks noChangeArrowheads="1"/>
            </xdr:cNvSpPr>
          </xdr:nvSpPr>
          <xdr:spPr bwMode="auto">
            <a:xfrm>
              <a:off x="4486275" y="5962650"/>
              <a:ext cx="1838325" cy="485775"/>
            </a:xfrm>
            <a:prstGeom prst="rect">
              <a:avLst/>
            </a:prstGeom>
            <a:solidFill>
              <a:srgbClr val="E2F0D9"/>
            </a:solidFill>
            <a:ln w="9525">
              <a:noFill/>
              <a:miter lim="800000"/>
              <a:headEnd/>
              <a:tailEnd/>
            </a:ln>
          </xdr:spPr>
          <xdr:txBody>
            <a:bodyPr rot="0" vert="horz" wrap="square" lIns="91440" tIns="45720" rIns="91440" bIns="45720" rtlCol="0" anchor="t" anchorCtr="0">
              <a:noAutofit/>
            </a:bodyPr>
            <a:lstStyle/>
            <a:p>
              <a:pPr marL="0" marR="0" indent="0" rtl="0">
                <a:lnSpc>
                  <a:spcPct val="107000"/>
                </a:lnSpc>
                <a:spcBef>
                  <a:spcPts val="0"/>
                </a:spcBef>
                <a:spcAft>
                  <a:spcPts val="800"/>
                </a:spcAft>
              </a:pPr>
              <a:r>
                <a:rPr lang="id-id" sz="1100">
                  <a:effectLst/>
                  <a:latin typeface="Calibri" panose="020F0502020204030204" pitchFamily="34" charset="0"/>
                  <a:ea typeface="Calibri" panose="020F0502020204030204" pitchFamily="34" charset="0"/>
                  <a:cs typeface="Times New Roman" panose="02020603050405020304" pitchFamily="18" charset="0"/>
                </a:rPr>
                <a:t>Nilai (teks atau angka) apa yang ingin Anda cari?</a:t>
              </a:r>
            </a:p>
          </xdr:txBody>
        </xdr:sp>
      </xdr:grpSp>
    </xdr:grpSp>
    <xdr:clientData/>
  </xdr:twoCellAnchor>
  <xdr:twoCellAnchor>
    <xdr:from>
      <xdr:col>0</xdr:col>
      <xdr:colOff>371475</xdr:colOff>
      <xdr:row>28</xdr:row>
      <xdr:rowOff>57150</xdr:rowOff>
    </xdr:from>
    <xdr:to>
      <xdr:col>1</xdr:col>
      <xdr:colOff>5162550</xdr:colOff>
      <xdr:row>42</xdr:row>
      <xdr:rowOff>95250</xdr:rowOff>
    </xdr:to>
    <xdr:grpSp>
      <xdr:nvGrpSpPr>
        <xdr:cNvPr id="234" name="Grup 233">
          <a:extLst>
            <a:ext uri="{FF2B5EF4-FFF2-40B4-BE49-F238E27FC236}">
              <a16:creationId xmlns:a16="http://schemas.microsoft.com/office/drawing/2014/main" id="{728ED977-068D-4BDD-9900-E7A1A0E01A3A}"/>
            </a:ext>
          </a:extLst>
        </xdr:cNvPr>
        <xdr:cNvGrpSpPr/>
      </xdr:nvGrpSpPr>
      <xdr:grpSpPr>
        <a:xfrm>
          <a:off x="371475" y="5962650"/>
          <a:ext cx="5638800" cy="2705100"/>
          <a:chOff x="3048000" y="2390775"/>
          <a:chExt cx="5762625" cy="2766074"/>
        </a:xfrm>
      </xdr:grpSpPr>
      <xdr:sp macro="" textlink="">
        <xdr:nvSpPr>
          <xdr:cNvPr id="235" name="TandaKurungRumusBawah">
            <a:extLst>
              <a:ext uri="{FF2B5EF4-FFF2-40B4-BE49-F238E27FC236}">
                <a16:creationId xmlns:a16="http://schemas.microsoft.com/office/drawing/2014/main" id="{453E28FE-C60F-4575-A21E-10394924F1B6}"/>
              </a:ext>
            </a:extLst>
          </xdr:cNvPr>
          <xdr:cNvSpPr/>
        </xdr:nvSpPr>
        <xdr:spPr>
          <a:xfrm rot="16200000">
            <a:off x="7227007" y="3669593"/>
            <a:ext cx="499277" cy="91344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236" name="TandaKurungRumusBawah">
            <a:extLst>
              <a:ext uri="{FF2B5EF4-FFF2-40B4-BE49-F238E27FC236}">
                <a16:creationId xmlns:a16="http://schemas.microsoft.com/office/drawing/2014/main" id="{B085E19B-EB18-43E6-AB6C-14F6D2AFA1F7}"/>
              </a:ext>
            </a:extLst>
          </xdr:cNvPr>
          <xdr:cNvSpPr/>
        </xdr:nvSpPr>
        <xdr:spPr>
          <a:xfrm rot="16200000">
            <a:off x="5561406" y="3669593"/>
            <a:ext cx="499277" cy="91344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237" name="TandaKurungRumusAtas">
            <a:extLst>
              <a:ext uri="{FF2B5EF4-FFF2-40B4-BE49-F238E27FC236}">
                <a16:creationId xmlns:a16="http://schemas.microsoft.com/office/drawing/2014/main" id="{603AD5F7-68AF-446A-BFE6-540AB775EE0B}"/>
              </a:ext>
            </a:extLst>
          </xdr:cNvPr>
          <xdr:cNvSpPr/>
        </xdr:nvSpPr>
        <xdr:spPr>
          <a:xfrm rot="5400000">
            <a:off x="8183500" y="3159526"/>
            <a:ext cx="499277" cy="48577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38" name="TandaKurungRumusAtas">
            <a:extLst>
              <a:ext uri="{FF2B5EF4-FFF2-40B4-BE49-F238E27FC236}">
                <a16:creationId xmlns:a16="http://schemas.microsoft.com/office/drawing/2014/main" id="{7F46ED5B-D0A5-48EA-9808-55AA0B5DCFB6}"/>
              </a:ext>
            </a:extLst>
          </xdr:cNvPr>
          <xdr:cNvSpPr/>
        </xdr:nvSpPr>
        <xdr:spPr>
          <a:xfrm rot="5400000">
            <a:off x="6458639" y="3154764"/>
            <a:ext cx="499277" cy="495299"/>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39" name="TandaKurungRumusAtas">
            <a:extLst>
              <a:ext uri="{FF2B5EF4-FFF2-40B4-BE49-F238E27FC236}">
                <a16:creationId xmlns:a16="http://schemas.microsoft.com/office/drawing/2014/main" id="{2B008E04-D970-4F41-8120-26A572840D06}"/>
              </a:ext>
            </a:extLst>
          </xdr:cNvPr>
          <xdr:cNvSpPr/>
        </xdr:nvSpPr>
        <xdr:spPr>
          <a:xfrm rot="5400000">
            <a:off x="4466031" y="2945693"/>
            <a:ext cx="499277" cy="91344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40" name="txt_Rumus" descr="=SUMIFS(H3:H14,F3:F14,F17,G3:G14,G17)&#10;&#10;">
            <a:extLst>
              <a:ext uri="{FF2B5EF4-FFF2-40B4-BE49-F238E27FC236}">
                <a16:creationId xmlns:a16="http://schemas.microsoft.com/office/drawing/2014/main" id="{E8F46D48-F21D-4E81-88FC-9A6B9FD03454}"/>
              </a:ext>
            </a:extLst>
          </xdr:cNvPr>
          <xdr:cNvSpPr txBox="1"/>
        </xdr:nvSpPr>
        <xdr:spPr>
          <a:xfrm>
            <a:off x="3048000" y="3619500"/>
            <a:ext cx="5762625" cy="531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id-id" sz="2000">
                <a:solidFill>
                  <a:srgbClr val="000000"/>
                </a:solidFill>
                <a:effectLst/>
                <a:latin typeface="Courier New" panose="02070309020205020404" pitchFamily="49" charset="0"/>
                <a:ea typeface="Times New Roman" panose="02020603050405020304" pitchFamily="18" charset="0"/>
              </a:rPr>
              <a:t>=SUMIFS(H3:H14;F3:F14;F17;G3:G14;G17)</a:t>
            </a:r>
            <a:endParaRPr lang="en-US" sz="2000">
              <a:effectLst/>
              <a:latin typeface="Courier New" panose="02070309020205020404" pitchFamily="49" charset="0"/>
              <a:ea typeface="Times New Roman" panose="02020603050405020304" pitchFamily="18" charset="0"/>
            </a:endParaRPr>
          </a:p>
        </xdr:txBody>
      </xdr:sp>
      <xdr:sp macro="" textlink="">
        <xdr:nvSpPr>
          <xdr:cNvPr id="241" name="txt_KeteranganRumusAtas" descr="Rentang apa yang ingin Anda jumlahkan?&#10;&#10;">
            <a:extLst>
              <a:ext uri="{FF2B5EF4-FFF2-40B4-BE49-F238E27FC236}">
                <a16:creationId xmlns:a16="http://schemas.microsoft.com/office/drawing/2014/main" id="{5209C66A-5C8F-41D1-8DB2-9F8FD328852E}"/>
              </a:ext>
            </a:extLst>
          </xdr:cNvPr>
          <xdr:cNvSpPr txBox="1">
            <a:spLocks noChangeArrowheads="1"/>
          </xdr:cNvSpPr>
        </xdr:nvSpPr>
        <xdr:spPr bwMode="auto">
          <a:xfrm>
            <a:off x="4229100" y="2390775"/>
            <a:ext cx="973138" cy="8991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id-id" sz="1100">
                <a:effectLst/>
                <a:latin typeface="Calibri" panose="020F0502020204030204" pitchFamily="34" charset="0"/>
                <a:ea typeface="Calibri" panose="020F0502020204030204" pitchFamily="34" charset="0"/>
                <a:cs typeface="Times New Roman" panose="02020603050405020304" pitchFamily="18" charset="0"/>
              </a:rPr>
              <a:t>Rentang mana yang ingin Anda jumlahkan?</a:t>
            </a:r>
          </a:p>
        </xdr:txBody>
      </xdr:sp>
      <xdr:sp macro="" textlink="">
        <xdr:nvSpPr>
          <xdr:cNvPr id="242" name="txt_KeteranganRumusAtas" descr="Ini adalah kriteria untuk kecocokan pertama&#10;&#10;">
            <a:extLst>
              <a:ext uri="{FF2B5EF4-FFF2-40B4-BE49-F238E27FC236}">
                <a16:creationId xmlns:a16="http://schemas.microsoft.com/office/drawing/2014/main" id="{286630EC-EA3F-4D50-8FFF-0ED884EEF636}"/>
              </a:ext>
            </a:extLst>
          </xdr:cNvPr>
          <xdr:cNvSpPr txBox="1">
            <a:spLocks noChangeArrowheads="1"/>
          </xdr:cNvSpPr>
        </xdr:nvSpPr>
        <xdr:spPr bwMode="auto">
          <a:xfrm>
            <a:off x="6221707" y="2390775"/>
            <a:ext cx="1002250" cy="8991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id-id" sz="1100">
                <a:effectLst/>
                <a:latin typeface="Calibri" panose="020F0502020204030204" pitchFamily="34" charset="0"/>
                <a:ea typeface="Calibri" panose="020F0502020204030204" pitchFamily="34" charset="0"/>
                <a:cs typeface="Times New Roman" panose="02020603050405020304" pitchFamily="18" charset="0"/>
              </a:rPr>
              <a:t>Ini adalah kriteria untuk kecocokan pertama</a:t>
            </a:r>
          </a:p>
        </xdr:txBody>
      </xdr:sp>
      <xdr:sp macro="" textlink="">
        <xdr:nvSpPr>
          <xdr:cNvPr id="243" name="txt_KeteranganRumusAtas" descr="Ini adalah kriteria untuk kecocokan kedua&#10;">
            <a:extLst>
              <a:ext uri="{FF2B5EF4-FFF2-40B4-BE49-F238E27FC236}">
                <a16:creationId xmlns:a16="http://schemas.microsoft.com/office/drawing/2014/main" id="{B3BB2D28-068F-4AB6-BFAC-B52FC9070566}"/>
              </a:ext>
            </a:extLst>
          </xdr:cNvPr>
          <xdr:cNvSpPr txBox="1">
            <a:spLocks noChangeArrowheads="1"/>
          </xdr:cNvSpPr>
        </xdr:nvSpPr>
        <xdr:spPr bwMode="auto">
          <a:xfrm>
            <a:off x="7788538" y="2390775"/>
            <a:ext cx="1004626" cy="8991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id-id" sz="1100">
                <a:effectLst/>
                <a:latin typeface="Calibri" panose="020F0502020204030204" pitchFamily="34" charset="0"/>
                <a:ea typeface="Calibri" panose="020F0502020204030204" pitchFamily="34" charset="0"/>
                <a:cs typeface="Times New Roman" panose="02020603050405020304" pitchFamily="18" charset="0"/>
              </a:rPr>
              <a:t>Ini adalah kriteria untuk kecocokan kedua</a:t>
            </a:r>
          </a:p>
        </xdr:txBody>
      </xdr:sp>
      <xdr:sp macro="" textlink="">
        <xdr:nvSpPr>
          <xdr:cNvPr id="244" name="txt_KeteranganRumusBawah" descr="Ini adalah rentang pertama untuk mencari kecocokan&#10;&#10;">
            <a:extLst>
              <a:ext uri="{FF2B5EF4-FFF2-40B4-BE49-F238E27FC236}">
                <a16:creationId xmlns:a16="http://schemas.microsoft.com/office/drawing/2014/main" id="{0209406C-4AC6-478F-BBC6-E1CFFB3DE19A}"/>
              </a:ext>
            </a:extLst>
          </xdr:cNvPr>
          <xdr:cNvSpPr txBox="1">
            <a:spLocks noChangeArrowheads="1"/>
          </xdr:cNvSpPr>
        </xdr:nvSpPr>
        <xdr:spPr bwMode="auto">
          <a:xfrm>
            <a:off x="5222295" y="4257675"/>
            <a:ext cx="1177498" cy="899174"/>
          </a:xfrm>
          <a:prstGeom prst="rect">
            <a:avLst/>
          </a:prstGeom>
          <a:solidFill>
            <a:srgbClr val="E2F0D9"/>
          </a:solidFill>
          <a:ln w="9525">
            <a:noFill/>
            <a:miter lim="800000"/>
            <a:headEnd/>
            <a:tailEnd/>
          </a:ln>
        </xdr:spPr>
        <xdr:txBody>
          <a:bodyPr rot="0" vert="horz" wrap="square" lIns="91440" tIns="45720" rIns="91440" bIns="45720" rtlCol="0" anchor="t" anchorCtr="0">
            <a:noAutofit/>
          </a:bodyPr>
          <a:lstStyle/>
          <a:p>
            <a:pPr marL="0" marR="0" indent="0" rtl="0">
              <a:lnSpc>
                <a:spcPct val="107000"/>
              </a:lnSpc>
              <a:spcBef>
                <a:spcPts val="0"/>
              </a:spcBef>
              <a:spcAft>
                <a:spcPts val="800"/>
              </a:spcAft>
            </a:pPr>
            <a:r>
              <a:rPr lang="id-id" sz="1100">
                <a:effectLst/>
                <a:latin typeface="Calibri" panose="020F0502020204030204" pitchFamily="34" charset="0"/>
                <a:ea typeface="Calibri" panose="020F0502020204030204" pitchFamily="34" charset="0"/>
                <a:cs typeface="Times New Roman" panose="02020603050405020304" pitchFamily="18" charset="0"/>
              </a:rPr>
              <a:t>Ini adalah rentang pertama untuk mencari kecocokan</a:t>
            </a:r>
          </a:p>
        </xdr:txBody>
      </xdr:sp>
      <xdr:sp macro="" textlink="">
        <xdr:nvSpPr>
          <xdr:cNvPr id="245" name="txt_KeteranganRumusBawah" descr="Ini adalah rentang kedua untuk mencari kecocokan&#10;">
            <a:extLst>
              <a:ext uri="{FF2B5EF4-FFF2-40B4-BE49-F238E27FC236}">
                <a16:creationId xmlns:a16="http://schemas.microsoft.com/office/drawing/2014/main" id="{4ADCD88A-8CD3-475F-887A-B5D4E4DD79EB}"/>
              </a:ext>
            </a:extLst>
          </xdr:cNvPr>
          <xdr:cNvSpPr txBox="1">
            <a:spLocks noChangeArrowheads="1"/>
          </xdr:cNvSpPr>
        </xdr:nvSpPr>
        <xdr:spPr bwMode="auto">
          <a:xfrm>
            <a:off x="6956682" y="4257675"/>
            <a:ext cx="1046007" cy="899174"/>
          </a:xfrm>
          <a:prstGeom prst="rect">
            <a:avLst/>
          </a:prstGeom>
          <a:solidFill>
            <a:srgbClr val="E2F0D9"/>
          </a:solidFill>
          <a:ln w="9525">
            <a:noFill/>
            <a:miter lim="800000"/>
            <a:headEnd/>
            <a:tailEnd/>
          </a:ln>
        </xdr:spPr>
        <xdr:txBody>
          <a:bodyPr rot="0" vert="horz" wrap="square" lIns="91440" tIns="45720" rIns="91440" bIns="45720" rtlCol="0" anchor="t" anchorCtr="0">
            <a:noAutofit/>
          </a:bodyPr>
          <a:lstStyle/>
          <a:p>
            <a:pPr marL="0" marR="0" indent="0" rtl="0">
              <a:lnSpc>
                <a:spcPct val="107000"/>
              </a:lnSpc>
              <a:spcBef>
                <a:spcPts val="0"/>
              </a:spcBef>
              <a:spcAft>
                <a:spcPts val="800"/>
              </a:spcAft>
            </a:pPr>
            <a:r>
              <a:rPr lang="id-id" sz="1100">
                <a:effectLst/>
                <a:latin typeface="Calibri" panose="020F0502020204030204" pitchFamily="34" charset="0"/>
                <a:ea typeface="Calibri" panose="020F0502020204030204" pitchFamily="34" charset="0"/>
                <a:cs typeface="Times New Roman" panose="02020603050405020304" pitchFamily="18" charset="0"/>
              </a:rPr>
              <a:t>Ini adalah rentang kedua untuk mencari kecocokan</a:t>
            </a:r>
          </a:p>
        </xdr:txBody>
      </xdr:sp>
    </xdr:grpSp>
    <xdr:clientData/>
  </xdr:twoCellAnchor>
  <xdr:twoCellAnchor>
    <xdr:from>
      <xdr:col>0</xdr:col>
      <xdr:colOff>581024</xdr:colOff>
      <xdr:row>44</xdr:row>
      <xdr:rowOff>38100</xdr:rowOff>
    </xdr:from>
    <xdr:to>
      <xdr:col>1</xdr:col>
      <xdr:colOff>2742899</xdr:colOff>
      <xdr:row>46</xdr:row>
      <xdr:rowOff>188024</xdr:rowOff>
    </xdr:to>
    <xdr:sp macro="" textlink="">
      <xdr:nvSpPr>
        <xdr:cNvPr id="246" name="Tombol detail selengkapnya" descr="Jelajahi ke bawah untuk detail selengkapnya">
          <a:hlinkClick xmlns:r="http://schemas.openxmlformats.org/officeDocument/2006/relationships" r:id="rId20"/>
          <a:extLst>
            <a:ext uri="{FF2B5EF4-FFF2-40B4-BE49-F238E27FC236}">
              <a16:creationId xmlns:a16="http://schemas.microsoft.com/office/drawing/2014/main" id="{1C7F4B40-82FF-4BFC-9078-CC27BDDEEE61}"/>
            </a:ext>
          </a:extLst>
        </xdr:cNvPr>
        <xdr:cNvSpPr/>
      </xdr:nvSpPr>
      <xdr:spPr>
        <a:xfrm>
          <a:off x="581024" y="8991600"/>
          <a:ext cx="3009600" cy="53092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id-id" sz="1200">
              <a:solidFill>
                <a:srgbClr val="0B744D"/>
              </a:solidFill>
              <a:latin typeface="Segoe UI" pitchFamily="34" charset="0"/>
              <a:ea typeface="Segoe UI" pitchFamily="34" charset="0"/>
              <a:cs typeface="Segoe UI" pitchFamily="34" charset="0"/>
            </a:rPr>
            <a:t>Gulir ke bawah untuk detail selengkapnya</a:t>
          </a:r>
        </a:p>
      </xdr:txBody>
    </xdr:sp>
    <xdr:clientData/>
  </xdr:twoCellAnchor>
  <xdr:twoCellAnchor>
    <xdr:from>
      <xdr:col>0</xdr:col>
      <xdr:colOff>361950</xdr:colOff>
      <xdr:row>92</xdr:row>
      <xdr:rowOff>152400</xdr:rowOff>
    </xdr:from>
    <xdr:to>
      <xdr:col>1</xdr:col>
      <xdr:colOff>5248275</xdr:colOff>
      <xdr:row>116</xdr:row>
      <xdr:rowOff>122151</xdr:rowOff>
    </xdr:to>
    <xdr:grpSp>
      <xdr:nvGrpSpPr>
        <xdr:cNvPr id="247" name="Grup 246">
          <a:extLst>
            <a:ext uri="{FF2B5EF4-FFF2-40B4-BE49-F238E27FC236}">
              <a16:creationId xmlns:a16="http://schemas.microsoft.com/office/drawing/2014/main" id="{09584E15-D790-4D76-92D3-066AB32B2FF1}"/>
            </a:ext>
          </a:extLst>
        </xdr:cNvPr>
        <xdr:cNvGrpSpPr/>
      </xdr:nvGrpSpPr>
      <xdr:grpSpPr>
        <a:xfrm>
          <a:off x="361950" y="18288000"/>
          <a:ext cx="5734050" cy="4541751"/>
          <a:chOff x="171450" y="17059274"/>
          <a:chExt cx="5734050" cy="4352925"/>
        </a:xfrm>
      </xdr:grpSpPr>
      <xdr:sp macro="" textlink="">
        <xdr:nvSpPr>
          <xdr:cNvPr id="248" name="txt_LatarBelakangTur" descr="Latar belakang">
            <a:extLst>
              <a:ext uri="{FF2B5EF4-FFF2-40B4-BE49-F238E27FC236}">
                <a16:creationId xmlns:a16="http://schemas.microsoft.com/office/drawing/2014/main" id="{8E61E9C5-65C2-4369-A6AF-D75ED603CD7B}"/>
              </a:ext>
            </a:extLst>
          </xdr:cNvPr>
          <xdr:cNvSpPr/>
        </xdr:nvSpPr>
        <xdr:spPr>
          <a:xfrm>
            <a:off x="171450" y="17059274"/>
            <a:ext cx="5734050" cy="43529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249" name="txt_HeaderTur" descr="Fungsi bersyarat lainnya">
            <a:extLst>
              <a:ext uri="{FF2B5EF4-FFF2-40B4-BE49-F238E27FC236}">
                <a16:creationId xmlns:a16="http://schemas.microsoft.com/office/drawing/2014/main" id="{D6264DB7-59DD-4D6A-AC81-38A448722642}"/>
              </a:ext>
            </a:extLst>
          </xdr:cNvPr>
          <xdr:cNvSpPr txBox="1"/>
        </xdr:nvSpPr>
        <xdr:spPr>
          <a:xfrm>
            <a:off x="374653" y="17155402"/>
            <a:ext cx="5251444" cy="490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d-id"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Fungsi bersyarat lainnya</a:t>
            </a:r>
          </a:p>
        </xdr:txBody>
      </xdr:sp>
      <xdr:cxnSp macro="">
        <xdr:nvCxnSpPr>
          <xdr:cNvPr id="250" name="txt_BarisTur1" descr="Garis dekoratif">
            <a:extLst>
              <a:ext uri="{FF2B5EF4-FFF2-40B4-BE49-F238E27FC236}">
                <a16:creationId xmlns:a16="http://schemas.microsoft.com/office/drawing/2014/main" id="{0B4852DC-84E1-44B2-B534-237DF994C113}"/>
              </a:ext>
            </a:extLst>
          </xdr:cNvPr>
          <xdr:cNvCxnSpPr>
            <a:cxnSpLocks/>
          </xdr:cNvCxnSpPr>
        </xdr:nvCxnSpPr>
        <xdr:spPr>
          <a:xfrm>
            <a:off x="374653" y="1773217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251" name="txt_BarisTur2" descr="Garis dekoratif">
            <a:extLst>
              <a:ext uri="{FF2B5EF4-FFF2-40B4-BE49-F238E27FC236}">
                <a16:creationId xmlns:a16="http://schemas.microsoft.com/office/drawing/2014/main" id="{27456BD0-9A31-4908-B32F-01511DF14E1C}"/>
              </a:ext>
            </a:extLst>
          </xdr:cNvPr>
          <xdr:cNvCxnSpPr>
            <a:cxnSpLocks/>
          </xdr:cNvCxnSpPr>
        </xdr:nvCxnSpPr>
        <xdr:spPr>
          <a:xfrm>
            <a:off x="374653" y="20779189"/>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52" name="txt_PengenalanTur" descr="You've already seen SUMIF, SUMIFS, COUNTIF, and COUNTIFS. Now you can try on your own with the other functions, such as AVERAGEIF/S, MAXIFS, MINIFS. They're all structured the same way, so once you get one formula written, you can just replace the function name with the one you want. We've written all the functions you'll need for cell E106, so you can copy/paste these, or try to type them yourself for practice.&#10;&#10;SUMIF =SUMIF(C92:C103,C106,E92:E103) &#10;SUMIFS =SUMIFS(E92:E103,C92:C103,C106,D92:D103,D106) &#10;AVERAGEIF =AVERAGEIF(C92:C103,C106,E92:E103) &#10;AVERAGEIFS=AVERAGEIFS(E92:E103,C92:C103,C106,D92:D106,D106)&#10;COUNTIF =COUNTIF(C92:C103,C106)&#10;COUNTIFS =COUNTIFS(C92:C103,C106,D92:D103,D106) &#10;MAXIFS =MAXIFS(E92:E103,C92:C103,C106,D92:D103,D106)&#10;MINIFS =MINIFS(E92:E103,C92:C103,C106,D92:D103,D106)&#10;&#10;">
            <a:extLst>
              <a:ext uri="{FF2B5EF4-FFF2-40B4-BE49-F238E27FC236}">
                <a16:creationId xmlns:a16="http://schemas.microsoft.com/office/drawing/2014/main" id="{1BA6A4CB-C9C6-48DA-B0EE-C70E988CD89B}"/>
              </a:ext>
            </a:extLst>
          </xdr:cNvPr>
          <xdr:cNvSpPr txBox="1"/>
        </xdr:nvSpPr>
        <xdr:spPr>
          <a:xfrm>
            <a:off x="381163" y="17765893"/>
            <a:ext cx="5257638" cy="27806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d-id"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Anda telah melihat SUMIF, SUMIFS, COUNTIF, dan COUNTIFS. Sekarang, Anda dapat mencoba fungsi lain, seperti </a:t>
            </a:r>
            <a:r>
              <a:rPr lang="id-id"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AVERAGEIF/S</a:t>
            </a:r>
            <a:r>
              <a:rPr lang="id-id"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a:t>
            </a:r>
            <a:r>
              <a:rPr lang="id-id"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MAXIFS</a:t>
            </a:r>
            <a:r>
              <a:rPr lang="id-id"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a:t>
            </a:r>
            <a:r>
              <a:rPr lang="id-id"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MINIFS. </a:t>
            </a:r>
            <a:r>
              <a:rPr lang="id-id"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Semua fungsi tersebut memiliki struktur yang sama, maka setelah menulis satu rumus, Anda cukup mengganti nama fungsi dengan fungsi yang diinginkan. Kami telah menulis semua fungsi yang diperlukan untuk sel E106, sehingga Anda dapat menyalin/menempelkan fungsi ini atau mencoba mengetiknya sendiri untuk praktik.</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id-ID"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SUMIF 	=SUMIF(C92:C103;C106;E92:E103) </a:t>
            </a:r>
          </a:p>
          <a:p>
            <a:pPr marL="0" marR="0" lvl="0" indent="0" defTabSz="914400" rtl="0" eaLnBrk="1" fontAlgn="auto" latinLnBrk="0" hangingPunct="1">
              <a:lnSpc>
                <a:spcPct val="100000"/>
              </a:lnSpc>
              <a:spcBef>
                <a:spcPts val="0"/>
              </a:spcBef>
              <a:spcAft>
                <a:spcPts val="0"/>
              </a:spcAft>
              <a:buClrTx/>
              <a:buSzTx/>
              <a:buFontTx/>
              <a:buNone/>
              <a:tabLst/>
              <a:defRPr/>
            </a:pPr>
            <a:r>
              <a:rPr lang="id-ID"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SUMIFS 	=SUMIFS(E92:E103;C92:C103;C106;D92:D103;D106) </a:t>
            </a:r>
          </a:p>
          <a:p>
            <a:pPr marL="0" marR="0" lvl="0" indent="0" defTabSz="914400" rtl="0" eaLnBrk="1" fontAlgn="auto" latinLnBrk="0" hangingPunct="1">
              <a:lnSpc>
                <a:spcPct val="100000"/>
              </a:lnSpc>
              <a:spcBef>
                <a:spcPts val="0"/>
              </a:spcBef>
              <a:spcAft>
                <a:spcPts val="0"/>
              </a:spcAft>
              <a:buClrTx/>
              <a:buSzTx/>
              <a:buFontTx/>
              <a:buNone/>
              <a:tabLst/>
              <a:defRPr/>
            </a:pPr>
            <a:r>
              <a:rPr lang="id-ID"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AVERAGEIF 	=AVERAGEIF(C92:C103;C106;E92:E103) </a:t>
            </a:r>
          </a:p>
          <a:p>
            <a:pPr marL="0" marR="0" lvl="0" indent="0" defTabSz="914400" rtl="0" eaLnBrk="1" fontAlgn="auto" latinLnBrk="0" hangingPunct="1">
              <a:lnSpc>
                <a:spcPct val="100000"/>
              </a:lnSpc>
              <a:spcBef>
                <a:spcPts val="0"/>
              </a:spcBef>
              <a:spcAft>
                <a:spcPts val="0"/>
              </a:spcAft>
              <a:buClrTx/>
              <a:buSzTx/>
              <a:buFontTx/>
              <a:buNone/>
              <a:tabLst/>
              <a:defRPr/>
            </a:pPr>
            <a:r>
              <a:rPr lang="id-ID"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AVERAGEIFS	=AVERAGEIFS(E92:E103;C92:C103;C106;D92:D103;D106)</a:t>
            </a:r>
          </a:p>
          <a:p>
            <a:pPr marL="0" marR="0" lvl="0" indent="0" defTabSz="914400" rtl="0" eaLnBrk="1" fontAlgn="auto" latinLnBrk="0" hangingPunct="1">
              <a:lnSpc>
                <a:spcPct val="100000"/>
              </a:lnSpc>
              <a:spcBef>
                <a:spcPts val="0"/>
              </a:spcBef>
              <a:spcAft>
                <a:spcPts val="0"/>
              </a:spcAft>
              <a:buClrTx/>
              <a:buSzTx/>
              <a:buFontTx/>
              <a:buNone/>
              <a:tabLst/>
              <a:defRPr/>
            </a:pPr>
            <a:r>
              <a:rPr lang="id-ID"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COUNTIF 	=COUNTIF(C92:C103;C106)</a:t>
            </a:r>
          </a:p>
          <a:p>
            <a:pPr marL="0" marR="0" lvl="0" indent="0" defTabSz="914400" rtl="0" eaLnBrk="1" fontAlgn="auto" latinLnBrk="0" hangingPunct="1">
              <a:lnSpc>
                <a:spcPct val="100000"/>
              </a:lnSpc>
              <a:spcBef>
                <a:spcPts val="0"/>
              </a:spcBef>
              <a:spcAft>
                <a:spcPts val="0"/>
              </a:spcAft>
              <a:buClrTx/>
              <a:buSzTx/>
              <a:buFontTx/>
              <a:buNone/>
              <a:tabLst/>
              <a:defRPr/>
            </a:pPr>
            <a:r>
              <a:rPr lang="id-ID"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COUNTIFS 	=COUNTIFS(C92:C103;C106;D92:D103;D106) </a:t>
            </a:r>
          </a:p>
          <a:p>
            <a:pPr marL="0" marR="0" lvl="0" indent="0" defTabSz="914400" rtl="0" eaLnBrk="1" fontAlgn="auto" latinLnBrk="0" hangingPunct="1">
              <a:lnSpc>
                <a:spcPct val="100000"/>
              </a:lnSpc>
              <a:spcBef>
                <a:spcPts val="0"/>
              </a:spcBef>
              <a:spcAft>
                <a:spcPts val="0"/>
              </a:spcAft>
              <a:buClrTx/>
              <a:buSzTx/>
              <a:buFontTx/>
              <a:buNone/>
              <a:tabLst/>
              <a:defRPr/>
            </a:pPr>
            <a:r>
              <a:rPr lang="id-ID"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MAXIFS 	=MAXIFS(E92:E103;C92:C103;C106;D92:D103;D106)</a:t>
            </a:r>
          </a:p>
          <a:p>
            <a:pPr marL="0" marR="0" lvl="0" indent="0" defTabSz="914400" rtl="0" eaLnBrk="1" fontAlgn="auto" latinLnBrk="0" hangingPunct="1">
              <a:lnSpc>
                <a:spcPct val="100000"/>
              </a:lnSpc>
              <a:spcBef>
                <a:spcPts val="0"/>
              </a:spcBef>
              <a:spcAft>
                <a:spcPts val="0"/>
              </a:spcAft>
              <a:buClrTx/>
              <a:buSzTx/>
              <a:buFontTx/>
              <a:buNone/>
              <a:tabLst/>
              <a:defRPr/>
            </a:pPr>
            <a:r>
              <a:rPr lang="id-ID"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MINIFS 	=MINIFS(E92:E103;C92:C103;C106;D92:D103;D106)</a:t>
            </a:r>
          </a:p>
        </xdr:txBody>
      </xdr:sp>
    </xdr:grpSp>
    <xdr:clientData/>
  </xdr:twoCellAnchor>
  <xdr:twoCellAnchor editAs="absolute">
    <xdr:from>
      <xdr:col>1</xdr:col>
      <xdr:colOff>3675111</xdr:colOff>
      <xdr:row>113</xdr:row>
      <xdr:rowOff>180975</xdr:rowOff>
    </xdr:from>
    <xdr:to>
      <xdr:col>1</xdr:col>
      <xdr:colOff>4950281</xdr:colOff>
      <xdr:row>115</xdr:row>
      <xdr:rowOff>135424</xdr:rowOff>
    </xdr:to>
    <xdr:sp macro="" textlink="">
      <xdr:nvSpPr>
        <xdr:cNvPr id="254" name="TombolBerikutnya" descr="Buka lembar berikutnya">
          <a:hlinkClick xmlns:r="http://schemas.openxmlformats.org/officeDocument/2006/relationships" r:id="rId3" tooltip="Klik di sini untuk melanjutkan ke lembar berikutnya"/>
          <a:extLst>
            <a:ext uri="{FF2B5EF4-FFF2-40B4-BE49-F238E27FC236}">
              <a16:creationId xmlns:a16="http://schemas.microsoft.com/office/drawing/2014/main" id="{9817BA26-3F9D-4337-96B5-9647A836BC8B}"/>
            </a:ext>
          </a:extLst>
        </xdr:cNvPr>
        <xdr:cNvSpPr/>
      </xdr:nvSpPr>
      <xdr:spPr>
        <a:xfrm>
          <a:off x="4522836" y="2231707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d-id" sz="1200">
              <a:solidFill>
                <a:srgbClr val="0B744D"/>
              </a:solidFill>
              <a:latin typeface="Segoe UI" pitchFamily="34" charset="0"/>
              <a:ea typeface="Segoe UI" pitchFamily="34" charset="0"/>
              <a:cs typeface="Segoe UI" pitchFamily="34" charset="0"/>
            </a:rPr>
            <a:t>Berikutnya</a:t>
          </a:r>
        </a:p>
      </xdr:txBody>
    </xdr:sp>
    <xdr:clientData fPrintsWithSheet="0"/>
  </xdr:twoCellAnchor>
  <xdr:twoCellAnchor editAs="absolute">
    <xdr:from>
      <xdr:col>0</xdr:col>
      <xdr:colOff>361950</xdr:colOff>
      <xdr:row>48</xdr:row>
      <xdr:rowOff>85726</xdr:rowOff>
    </xdr:from>
    <xdr:to>
      <xdr:col>1</xdr:col>
      <xdr:colOff>5248275</xdr:colOff>
      <xdr:row>92</xdr:row>
      <xdr:rowOff>0</xdr:rowOff>
    </xdr:to>
    <xdr:sp macro="" textlink="">
      <xdr:nvSpPr>
        <xdr:cNvPr id="255" name="Latar belakang" descr="Latar belakang">
          <a:extLst>
            <a:ext uri="{FF2B5EF4-FFF2-40B4-BE49-F238E27FC236}">
              <a16:creationId xmlns:a16="http://schemas.microsoft.com/office/drawing/2014/main" id="{59826756-6574-4AD7-87F3-D5BE531411BB}"/>
            </a:ext>
          </a:extLst>
        </xdr:cNvPr>
        <xdr:cNvSpPr/>
      </xdr:nvSpPr>
      <xdr:spPr>
        <a:xfrm>
          <a:off x="361950" y="9801226"/>
          <a:ext cx="5734050" cy="833437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editAs="absolute">
    <xdr:from>
      <xdr:col>0</xdr:col>
      <xdr:colOff>547701</xdr:colOff>
      <xdr:row>51</xdr:row>
      <xdr:rowOff>180975</xdr:rowOff>
    </xdr:from>
    <xdr:to>
      <xdr:col>1</xdr:col>
      <xdr:colOff>4948224</xdr:colOff>
      <xdr:row>51</xdr:row>
      <xdr:rowOff>180975</xdr:rowOff>
    </xdr:to>
    <xdr:cxnSp macro="">
      <xdr:nvCxnSpPr>
        <xdr:cNvPr id="256" name="Garis bawah" descr="Garis dekoratif">
          <a:extLst>
            <a:ext uri="{FF2B5EF4-FFF2-40B4-BE49-F238E27FC236}">
              <a16:creationId xmlns:a16="http://schemas.microsoft.com/office/drawing/2014/main" id="{B4FBAF4C-2650-48DA-8BD4-CB9BC3AD86EB}"/>
            </a:ext>
          </a:extLst>
        </xdr:cNvPr>
        <xdr:cNvCxnSpPr>
          <a:cxnSpLocks/>
        </xdr:cNvCxnSpPr>
      </xdr:nvCxnSpPr>
      <xdr:spPr>
        <a:xfrm>
          <a:off x="547701" y="10467975"/>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547701</xdr:colOff>
      <xdr:row>48</xdr:row>
      <xdr:rowOff>180975</xdr:rowOff>
    </xdr:from>
    <xdr:to>
      <xdr:col>1</xdr:col>
      <xdr:colOff>4951420</xdr:colOff>
      <xdr:row>51</xdr:row>
      <xdr:rowOff>95317</xdr:rowOff>
    </xdr:to>
    <xdr:sp macro="" textlink="">
      <xdr:nvSpPr>
        <xdr:cNvPr id="257" name="Langkah" descr="Fungsi Bersyarat - COUNTIF&#10;">
          <a:extLst>
            <a:ext uri="{FF2B5EF4-FFF2-40B4-BE49-F238E27FC236}">
              <a16:creationId xmlns:a16="http://schemas.microsoft.com/office/drawing/2014/main" id="{4F5A7CA7-2EE0-4987-96BE-26C1F64A94A4}"/>
            </a:ext>
          </a:extLst>
        </xdr:cNvPr>
        <xdr:cNvSpPr txBox="1"/>
      </xdr:nvSpPr>
      <xdr:spPr>
        <a:xfrm>
          <a:off x="547701" y="9896475"/>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d-id"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Fungsi Bersyarat - COUNTIF</a:t>
          </a:r>
        </a:p>
      </xdr:txBody>
    </xdr:sp>
    <xdr:clientData/>
  </xdr:twoCellAnchor>
  <xdr:twoCellAnchor editAs="absolute">
    <xdr:from>
      <xdr:col>0</xdr:col>
      <xdr:colOff>547701</xdr:colOff>
      <xdr:row>87</xdr:row>
      <xdr:rowOff>49742</xdr:rowOff>
    </xdr:from>
    <xdr:to>
      <xdr:col>1</xdr:col>
      <xdr:colOff>4948224</xdr:colOff>
      <xdr:row>87</xdr:row>
      <xdr:rowOff>49742</xdr:rowOff>
    </xdr:to>
    <xdr:cxnSp macro="">
      <xdr:nvCxnSpPr>
        <xdr:cNvPr id="258" name="Garis bawah" descr="Garis dekoratif">
          <a:extLst>
            <a:ext uri="{FF2B5EF4-FFF2-40B4-BE49-F238E27FC236}">
              <a16:creationId xmlns:a16="http://schemas.microsoft.com/office/drawing/2014/main" id="{C9452A63-9B04-434E-9908-862D1547B71D}"/>
            </a:ext>
          </a:extLst>
        </xdr:cNvPr>
        <xdr:cNvCxnSpPr>
          <a:cxnSpLocks/>
        </xdr:cNvCxnSpPr>
      </xdr:nvCxnSpPr>
      <xdr:spPr>
        <a:xfrm>
          <a:off x="547701" y="17232842"/>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561975</xdr:colOff>
      <xdr:row>51</xdr:row>
      <xdr:rowOff>180975</xdr:rowOff>
    </xdr:from>
    <xdr:to>
      <xdr:col>1</xdr:col>
      <xdr:colOff>5015188</xdr:colOff>
      <xdr:row>56</xdr:row>
      <xdr:rowOff>38100</xdr:rowOff>
    </xdr:to>
    <xdr:sp macro="" textlink="">
      <xdr:nvSpPr>
        <xdr:cNvPr id="259" name="Pengenalan penambahan angka" descr="COUNTIF dan COUNTIFS memungkinkan Anda menghitung nilai dalam rentang berdasarkan kriteria tertentu. Fungsi ini sedikit berbeda dari fungsi IF dan IFS lainnya karena hanya memiliki rentang kriteria dan kriteria. Fungsi tersebut tidak mengevaluasi satu rentang, lalu melihat rentang lain untuk meringkas.&#10;&#10;">
          <a:extLst>
            <a:ext uri="{FF2B5EF4-FFF2-40B4-BE49-F238E27FC236}">
              <a16:creationId xmlns:a16="http://schemas.microsoft.com/office/drawing/2014/main" id="{FD69C356-A3A0-4ACC-9509-4D5AB4574A46}"/>
            </a:ext>
          </a:extLst>
        </xdr:cNvPr>
        <xdr:cNvSpPr txBox="1"/>
      </xdr:nvSpPr>
      <xdr:spPr>
        <a:xfrm>
          <a:off x="561975" y="10467975"/>
          <a:ext cx="5300938" cy="809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d-id" sz="1100" b="1" kern="1200">
              <a:solidFill>
                <a:schemeClr val="tx1">
                  <a:lumMod val="75000"/>
                  <a:lumOff val="25000"/>
                </a:schemeClr>
              </a:solidFill>
              <a:latin typeface="Segoe UI" panose="020B0502040204020203" pitchFamily="34" charset="0"/>
              <a:ea typeface="+mn-ea"/>
              <a:cs typeface="Segoe UI" panose="020B0502040204020203" pitchFamily="34" charset="0"/>
            </a:rPr>
            <a:t>COUNTIF</a:t>
          </a:r>
          <a:r>
            <a:rPr lang="id-id" sz="1100" kern="1200">
              <a:solidFill>
                <a:schemeClr val="tx1">
                  <a:lumMod val="75000"/>
                  <a:lumOff val="25000"/>
                </a:schemeClr>
              </a:solidFill>
              <a:latin typeface="Segoe UI" panose="020B0502040204020203" pitchFamily="34" charset="0"/>
              <a:ea typeface="+mn-ea"/>
              <a:cs typeface="Segoe UI" panose="020B0502040204020203" pitchFamily="34" charset="0"/>
            </a:rPr>
            <a:t> dan</a:t>
          </a:r>
          <a:r>
            <a:rPr lang="id-id" sz="1100" kern="1200" baseline="0">
              <a:solidFill>
                <a:schemeClr val="tx1">
                  <a:lumMod val="75000"/>
                  <a:lumOff val="25000"/>
                </a:schemeClr>
              </a:solidFill>
              <a:latin typeface="Segoe UI" panose="020B0502040204020203" pitchFamily="34" charset="0"/>
              <a:ea typeface="+mn-ea"/>
              <a:cs typeface="Segoe UI" panose="020B0502040204020203" pitchFamily="34" charset="0"/>
            </a:rPr>
            <a:t> </a:t>
          </a:r>
          <a:r>
            <a:rPr lang="id-id" sz="1100" b="1" kern="1200" baseline="0">
              <a:solidFill>
                <a:schemeClr val="tx1">
                  <a:lumMod val="75000"/>
                  <a:lumOff val="25000"/>
                </a:schemeClr>
              </a:solidFill>
              <a:latin typeface="Segoe UI" panose="020B0502040204020203" pitchFamily="34" charset="0"/>
              <a:ea typeface="+mn-ea"/>
              <a:cs typeface="Segoe UI" panose="020B0502040204020203" pitchFamily="34" charset="0"/>
            </a:rPr>
            <a:t>COUNTIFS</a:t>
          </a:r>
          <a:r>
            <a:rPr lang="id-id" sz="1100" kern="1200" baseline="0">
              <a:solidFill>
                <a:schemeClr val="tx1">
                  <a:lumMod val="75000"/>
                  <a:lumOff val="25000"/>
                </a:schemeClr>
              </a:solidFill>
              <a:latin typeface="Segoe UI" panose="020B0502040204020203" pitchFamily="34" charset="0"/>
              <a:ea typeface="+mn-ea"/>
              <a:cs typeface="Segoe UI" panose="020B0502040204020203" pitchFamily="34" charset="0"/>
            </a:rPr>
            <a:t> memungkinkan Anda menghitung nilai dalam rentang berdasarkan kriteria yang ditentukan. Fungsi ini </a:t>
          </a:r>
          <a:r>
            <a:rPr lang="id-id" sz="1100" kern="1200">
              <a:solidFill>
                <a:schemeClr val="tx1">
                  <a:lumMod val="75000"/>
                  <a:lumOff val="25000"/>
                </a:schemeClr>
              </a:solidFill>
              <a:latin typeface="Segoe UI" panose="020B0502040204020203" pitchFamily="34" charset="0"/>
              <a:ea typeface="+mn-ea"/>
              <a:cs typeface="Segoe UI" panose="020B0502040204020203" pitchFamily="34" charset="0"/>
            </a:rPr>
            <a:t>sedikit berbeda</a:t>
          </a:r>
          <a:r>
            <a:rPr lang="id-id" sz="1100" kern="1200" baseline="0">
              <a:solidFill>
                <a:schemeClr val="tx1">
                  <a:lumMod val="75000"/>
                  <a:lumOff val="25000"/>
                </a:schemeClr>
              </a:solidFill>
              <a:latin typeface="Segoe UI" panose="020B0502040204020203" pitchFamily="34" charset="0"/>
              <a:ea typeface="+mn-ea"/>
              <a:cs typeface="Segoe UI" panose="020B0502040204020203" pitchFamily="34" charset="0"/>
            </a:rPr>
            <a:t> dari fungsi IF dan IFS lainnya karena hanya memiliki rentang kriteria dan kriteria. Fungsi tersebut tidak mengevaluasi satu rentang, lalu melihat rentang lain untuk meringkas.</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571500</xdr:colOff>
      <xdr:row>56</xdr:row>
      <xdr:rowOff>104775</xdr:rowOff>
    </xdr:from>
    <xdr:to>
      <xdr:col>1</xdr:col>
      <xdr:colOff>4943876</xdr:colOff>
      <xdr:row>59</xdr:row>
      <xdr:rowOff>129482</xdr:rowOff>
    </xdr:to>
    <xdr:grpSp>
      <xdr:nvGrpSpPr>
        <xdr:cNvPr id="7" name="Grup 6">
          <a:extLst>
            <a:ext uri="{FF2B5EF4-FFF2-40B4-BE49-F238E27FC236}">
              <a16:creationId xmlns:a16="http://schemas.microsoft.com/office/drawing/2014/main" id="{C3BD1A07-2431-425E-86AC-0511A2AC3600}"/>
            </a:ext>
          </a:extLst>
        </xdr:cNvPr>
        <xdr:cNvGrpSpPr/>
      </xdr:nvGrpSpPr>
      <xdr:grpSpPr>
        <a:xfrm>
          <a:off x="571500" y="11344275"/>
          <a:ext cx="5220101" cy="596207"/>
          <a:chOff x="609600" y="10820400"/>
          <a:chExt cx="5220101" cy="596207"/>
        </a:xfrm>
      </xdr:grpSpPr>
      <xdr:sp macro="" textlink="">
        <xdr:nvSpPr>
          <xdr:cNvPr id="261" name="txt_Langkah" descr="Pilih sel D64, lalu ketikkan =COUNTIF(C50:C61,C64). COUNTIF memiliki struktur seperti ini:&#10;&#10;">
            <a:extLst>
              <a:ext uri="{FF2B5EF4-FFF2-40B4-BE49-F238E27FC236}">
                <a16:creationId xmlns:a16="http://schemas.microsoft.com/office/drawing/2014/main" id="{5A24FD00-3141-43E5-BFED-59C3725C0920}"/>
              </a:ext>
            </a:extLst>
          </xdr:cNvPr>
          <xdr:cNvSpPr txBox="1"/>
        </xdr:nvSpPr>
        <xdr:spPr>
          <a:xfrm>
            <a:off x="981857" y="10862358"/>
            <a:ext cx="4809744"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Pilih sel D64, lalu ketikkan </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=COUNTIF(C50:C61;C64)</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COUNTIF</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memiliki struktur seperti berikut:</a:t>
            </a:r>
          </a:p>
        </xdr:txBody>
      </xdr:sp>
      <xdr:sp macro="" textlink="">
        <xdr:nvSpPr>
          <xdr:cNvPr id="262" name="shp_Langkah" descr="1">
            <a:extLst>
              <a:ext uri="{FF2B5EF4-FFF2-40B4-BE49-F238E27FC236}">
                <a16:creationId xmlns:a16="http://schemas.microsoft.com/office/drawing/2014/main" id="{99FDB969-22B0-46E6-8435-35519D649D90}"/>
              </a:ext>
            </a:extLst>
          </xdr:cNvPr>
          <xdr:cNvSpPr/>
        </xdr:nvSpPr>
        <xdr:spPr>
          <a:xfrm>
            <a:off x="571500" y="10820400"/>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d-id" sz="1600">
                <a:latin typeface="Segoe UI Semibold" panose="020B0702040204020203" pitchFamily="34" charset="0"/>
                <a:cs typeface="Segoe UI Semibold" panose="020B0702040204020203" pitchFamily="34" charset="0"/>
              </a:rPr>
              <a:t>1</a:t>
            </a:r>
          </a:p>
        </xdr:txBody>
      </xdr:sp>
    </xdr:grpSp>
    <xdr:clientData/>
  </xdr:twoCellAnchor>
  <xdr:twoCellAnchor editAs="absolute">
    <xdr:from>
      <xdr:col>1</xdr:col>
      <xdr:colOff>3733801</xdr:colOff>
      <xdr:row>88</xdr:row>
      <xdr:rowOff>78316</xdr:rowOff>
    </xdr:from>
    <xdr:to>
      <xdr:col>1</xdr:col>
      <xdr:colOff>4878004</xdr:colOff>
      <xdr:row>90</xdr:row>
      <xdr:rowOff>45390</xdr:rowOff>
    </xdr:to>
    <xdr:sp macro="" textlink="">
      <xdr:nvSpPr>
        <xdr:cNvPr id="263" name="TombolBerikutnya" descr="Buka lembar berikutnya">
          <a:hlinkClick xmlns:r="http://schemas.openxmlformats.org/officeDocument/2006/relationships" r:id="rId3" tooltip="Klik di sini untuk membuka lembar kerja berikutnya"/>
          <a:extLst>
            <a:ext uri="{FF2B5EF4-FFF2-40B4-BE49-F238E27FC236}">
              <a16:creationId xmlns:a16="http://schemas.microsoft.com/office/drawing/2014/main" id="{D6D142FA-1F43-4673-883C-435BE4A5BB46}"/>
            </a:ext>
          </a:extLst>
        </xdr:cNvPr>
        <xdr:cNvSpPr/>
      </xdr:nvSpPr>
      <xdr:spPr>
        <a:xfrm>
          <a:off x="4581526" y="17451916"/>
          <a:ext cx="1144203" cy="348074"/>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d-id" sz="1200">
              <a:solidFill>
                <a:srgbClr val="0B744D"/>
              </a:solidFill>
              <a:latin typeface="Segoe UI" pitchFamily="34" charset="0"/>
              <a:ea typeface="Segoe UI" pitchFamily="34" charset="0"/>
              <a:cs typeface="Segoe UI" pitchFamily="34" charset="0"/>
            </a:rPr>
            <a:t>Berikutnya</a:t>
          </a:r>
        </a:p>
      </xdr:txBody>
    </xdr:sp>
    <xdr:clientData/>
  </xdr:twoCellAnchor>
  <xdr:twoCellAnchor editAs="absolute">
    <xdr:from>
      <xdr:col>0</xdr:col>
      <xdr:colOff>533400</xdr:colOff>
      <xdr:row>69</xdr:row>
      <xdr:rowOff>0</xdr:rowOff>
    </xdr:from>
    <xdr:to>
      <xdr:col>1</xdr:col>
      <xdr:colOff>4905776</xdr:colOff>
      <xdr:row>74</xdr:row>
      <xdr:rowOff>161925</xdr:rowOff>
    </xdr:to>
    <xdr:grpSp>
      <xdr:nvGrpSpPr>
        <xdr:cNvPr id="6" name="Grup 5">
          <a:extLst>
            <a:ext uri="{FF2B5EF4-FFF2-40B4-BE49-F238E27FC236}">
              <a16:creationId xmlns:a16="http://schemas.microsoft.com/office/drawing/2014/main" id="{0DA1DA82-7F55-47D3-8AE9-D782CB1AADE4}"/>
            </a:ext>
          </a:extLst>
        </xdr:cNvPr>
        <xdr:cNvGrpSpPr/>
      </xdr:nvGrpSpPr>
      <xdr:grpSpPr>
        <a:xfrm>
          <a:off x="533400" y="13754100"/>
          <a:ext cx="5220101" cy="1114425"/>
          <a:chOff x="571500" y="13230225"/>
          <a:chExt cx="5220101" cy="1114425"/>
        </a:xfrm>
      </xdr:grpSpPr>
      <xdr:sp macro="" textlink="">
        <xdr:nvSpPr>
          <xdr:cNvPr id="265" name="txt_Langkah" descr="COUNTIFS sama seperti SUMIF, tetapi fungsi ini memungkinkan Anda menggunakan beberapa kriteria. Dalam contoh ini, Anda dapat mencari Buah dan Jenis, bukan hanya berdasarkan Buah. Pilih sel H64, lalu ketikkan =COUNTIFS(F50:F61,F64,G50:G61,G64). COUNTIFS memiliki struktur seperti ini:&#10;&#10;&#10;">
            <a:extLst>
              <a:ext uri="{FF2B5EF4-FFF2-40B4-BE49-F238E27FC236}">
                <a16:creationId xmlns:a16="http://schemas.microsoft.com/office/drawing/2014/main" id="{FA9C0F1D-374A-480D-BD12-25CF4F963447}"/>
              </a:ext>
            </a:extLst>
          </xdr:cNvPr>
          <xdr:cNvSpPr txBox="1"/>
        </xdr:nvSpPr>
        <xdr:spPr>
          <a:xfrm>
            <a:off x="981857" y="13272183"/>
            <a:ext cx="4809744" cy="10724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COUNTIFS</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sama seperti SUMIF, tetapi fungsi ini memungkinkan Anda menggunakan beberapa kriteria. Dalam contoh ini, Anda dapat mencari Buah dan Jenis, bukan hanya berdasarkan Buah. Pilih sel H64, lalu ketikkan </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=COUNTIFS(F50:F61;F64;G50:G61;G64)</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COUNTIFS</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memiliki struktur seperti berikut:</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266" name="shp_Langkah" descr="2">
            <a:extLst>
              <a:ext uri="{FF2B5EF4-FFF2-40B4-BE49-F238E27FC236}">
                <a16:creationId xmlns:a16="http://schemas.microsoft.com/office/drawing/2014/main" id="{01BEDDF5-7F0E-40BD-AB8B-30CD8617713C}"/>
              </a:ext>
            </a:extLst>
          </xdr:cNvPr>
          <xdr:cNvSpPr/>
        </xdr:nvSpPr>
        <xdr:spPr>
          <a:xfrm>
            <a:off x="571500" y="13230225"/>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d-id" sz="1600">
                <a:latin typeface="Segoe UI Semibold" panose="020B0702040204020203" pitchFamily="34" charset="0"/>
                <a:cs typeface="Segoe UI Semibold" panose="020B0702040204020203" pitchFamily="34" charset="0"/>
              </a:rPr>
              <a:t>2</a:t>
            </a:r>
          </a:p>
        </xdr:txBody>
      </xdr:sp>
    </xdr:grpSp>
    <xdr:clientData/>
  </xdr:twoCellAnchor>
  <xdr:twoCellAnchor>
    <xdr:from>
      <xdr:col>1</xdr:col>
      <xdr:colOff>190500</xdr:colOff>
      <xdr:row>59</xdr:row>
      <xdr:rowOff>19050</xdr:rowOff>
    </xdr:from>
    <xdr:to>
      <xdr:col>1</xdr:col>
      <xdr:colOff>4162425</xdr:colOff>
      <xdr:row>69</xdr:row>
      <xdr:rowOff>38100</xdr:rowOff>
    </xdr:to>
    <xdr:grpSp>
      <xdr:nvGrpSpPr>
        <xdr:cNvPr id="267" name="Grup 266">
          <a:extLst>
            <a:ext uri="{FF2B5EF4-FFF2-40B4-BE49-F238E27FC236}">
              <a16:creationId xmlns:a16="http://schemas.microsoft.com/office/drawing/2014/main" id="{E8932D15-E179-42A0-91A2-EDDEA215314C}"/>
            </a:ext>
          </a:extLst>
        </xdr:cNvPr>
        <xdr:cNvGrpSpPr/>
      </xdr:nvGrpSpPr>
      <xdr:grpSpPr>
        <a:xfrm>
          <a:off x="1038225" y="11830050"/>
          <a:ext cx="3971925" cy="1962150"/>
          <a:chOff x="3048000" y="4524375"/>
          <a:chExt cx="3971925" cy="1924050"/>
        </a:xfrm>
      </xdr:grpSpPr>
      <xdr:sp macro="" textlink="">
        <xdr:nvSpPr>
          <xdr:cNvPr id="268" name="txt_Rumus" descr="=COUNTIF(C50:C61,C64)&#10;">
            <a:extLst>
              <a:ext uri="{FF2B5EF4-FFF2-40B4-BE49-F238E27FC236}">
                <a16:creationId xmlns:a16="http://schemas.microsoft.com/office/drawing/2014/main" id="{D17C46BB-8EDD-4801-A739-F49A4AD6B9C6}"/>
              </a:ext>
            </a:extLst>
          </xdr:cNvPr>
          <xdr:cNvSpPr txBox="1"/>
        </xdr:nvSpPr>
        <xdr:spPr>
          <a:xfrm>
            <a:off x="3048000" y="5334000"/>
            <a:ext cx="3971925" cy="531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id-id" sz="2000">
                <a:solidFill>
                  <a:srgbClr val="000000"/>
                </a:solidFill>
                <a:effectLst/>
                <a:latin typeface="Courier New" panose="02070309020205020404" pitchFamily="49" charset="0"/>
                <a:ea typeface="Times New Roman" panose="02020603050405020304" pitchFamily="18" charset="0"/>
              </a:rPr>
              <a:t>=COUNTIF(C50:C61;C64)</a:t>
            </a:r>
            <a:endParaRPr lang="en-US" sz="2000">
              <a:effectLst/>
              <a:latin typeface="Courier New" panose="02070309020205020404" pitchFamily="49" charset="0"/>
              <a:ea typeface="Times New Roman" panose="02020603050405020304" pitchFamily="18" charset="0"/>
            </a:endParaRPr>
          </a:p>
        </xdr:txBody>
      </xdr:sp>
      <xdr:grpSp>
        <xdr:nvGrpSpPr>
          <xdr:cNvPr id="269" name="Grup 268">
            <a:extLst>
              <a:ext uri="{FF2B5EF4-FFF2-40B4-BE49-F238E27FC236}">
                <a16:creationId xmlns:a16="http://schemas.microsoft.com/office/drawing/2014/main" id="{37527305-6134-452A-8E72-EC503505A6ED}"/>
              </a:ext>
            </a:extLst>
          </xdr:cNvPr>
          <xdr:cNvGrpSpPr/>
        </xdr:nvGrpSpPr>
        <xdr:grpSpPr>
          <a:xfrm>
            <a:off x="4248150" y="4524375"/>
            <a:ext cx="1352550" cy="861227"/>
            <a:chOff x="4248150" y="4524375"/>
            <a:chExt cx="1352550" cy="861227"/>
          </a:xfrm>
        </xdr:grpSpPr>
        <xdr:sp macro="" textlink="">
          <xdr:nvSpPr>
            <xdr:cNvPr id="273" name="TandaKurungRumusAtas">
              <a:extLst>
                <a:ext uri="{FF2B5EF4-FFF2-40B4-BE49-F238E27FC236}">
                  <a16:creationId xmlns:a16="http://schemas.microsoft.com/office/drawing/2014/main" id="{36B585B0-0CA8-40C9-B8A4-354751F708F4}"/>
                </a:ext>
              </a:extLst>
            </xdr:cNvPr>
            <xdr:cNvSpPr/>
          </xdr:nvSpPr>
          <xdr:spPr>
            <a:xfrm rot="5400000">
              <a:off x="4674786" y="4602564"/>
              <a:ext cx="499277" cy="106680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74" name="txt_KeteranganRumusAtas" descr="Rentang apa yang ingin Anda lihat?&#10;">
              <a:extLst>
                <a:ext uri="{FF2B5EF4-FFF2-40B4-BE49-F238E27FC236}">
                  <a16:creationId xmlns:a16="http://schemas.microsoft.com/office/drawing/2014/main" id="{34D80480-D101-45AC-B9CF-78D23DC421E6}"/>
                </a:ext>
              </a:extLst>
            </xdr:cNvPr>
            <xdr:cNvSpPr txBox="1">
              <a:spLocks noChangeArrowheads="1"/>
            </xdr:cNvSpPr>
          </xdr:nvSpPr>
          <xdr:spPr bwMode="auto">
            <a:xfrm>
              <a:off x="4248150" y="4524375"/>
              <a:ext cx="1352550" cy="49912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id-id" sz="1100">
                  <a:effectLst/>
                  <a:latin typeface="Calibri" panose="020F0502020204030204" pitchFamily="34" charset="0"/>
                  <a:ea typeface="Calibri" panose="020F0502020204030204" pitchFamily="34" charset="0"/>
                  <a:cs typeface="Times New Roman" panose="02020603050405020304" pitchFamily="18" charset="0"/>
                </a:rPr>
                <a:t>Rentang apa yang ingin Anda lihat?</a:t>
              </a:r>
            </a:p>
          </xdr:txBody>
        </xdr:sp>
      </xdr:grpSp>
      <xdr:grpSp>
        <xdr:nvGrpSpPr>
          <xdr:cNvPr id="270" name="Grup 269">
            <a:extLst>
              <a:ext uri="{FF2B5EF4-FFF2-40B4-BE49-F238E27FC236}">
                <a16:creationId xmlns:a16="http://schemas.microsoft.com/office/drawing/2014/main" id="{2CCDD87F-488A-4F59-94B0-9890040AE4A5}"/>
              </a:ext>
            </a:extLst>
          </xdr:cNvPr>
          <xdr:cNvGrpSpPr/>
        </xdr:nvGrpSpPr>
        <xdr:grpSpPr>
          <a:xfrm>
            <a:off x="5055610" y="5610223"/>
            <a:ext cx="1671205" cy="838202"/>
            <a:chOff x="5055610" y="5610223"/>
            <a:chExt cx="1671205" cy="838202"/>
          </a:xfrm>
        </xdr:grpSpPr>
        <xdr:sp macro="" textlink="">
          <xdr:nvSpPr>
            <xdr:cNvPr id="271" name="TandaKurungRumusBawah">
              <a:extLst>
                <a:ext uri="{FF2B5EF4-FFF2-40B4-BE49-F238E27FC236}">
                  <a16:creationId xmlns:a16="http://schemas.microsoft.com/office/drawing/2014/main" id="{A61DA540-4BFA-41A7-A504-CCFAB774EC94}"/>
                </a:ext>
              </a:extLst>
            </xdr:cNvPr>
            <xdr:cNvSpPr/>
          </xdr:nvSpPr>
          <xdr:spPr>
            <a:xfrm rot="16200000">
              <a:off x="5636813" y="5612213"/>
              <a:ext cx="499277" cy="495298"/>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272" name="txt_KeteranganRumusBawah" descr="Nilai (teks atau angka) apa yang ingin Anda cari?&#10;">
              <a:extLst>
                <a:ext uri="{FF2B5EF4-FFF2-40B4-BE49-F238E27FC236}">
                  <a16:creationId xmlns:a16="http://schemas.microsoft.com/office/drawing/2014/main" id="{73BBFD57-E525-4CF9-A6E9-242691515557}"/>
                </a:ext>
              </a:extLst>
            </xdr:cNvPr>
            <xdr:cNvSpPr txBox="1">
              <a:spLocks noChangeArrowheads="1"/>
            </xdr:cNvSpPr>
          </xdr:nvSpPr>
          <xdr:spPr bwMode="auto">
            <a:xfrm>
              <a:off x="5055610" y="5962650"/>
              <a:ext cx="1671205" cy="48577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indent="0" rtl="0">
                <a:lnSpc>
                  <a:spcPct val="107000"/>
                </a:lnSpc>
                <a:spcBef>
                  <a:spcPts val="0"/>
                </a:spcBef>
                <a:spcAft>
                  <a:spcPts val="800"/>
                </a:spcAft>
              </a:pPr>
              <a:r>
                <a:rPr lang="id-id" sz="1100">
                  <a:effectLst/>
                  <a:latin typeface="Calibri" panose="020F0502020204030204" pitchFamily="34" charset="0"/>
                  <a:ea typeface="Calibri" panose="020F0502020204030204" pitchFamily="34" charset="0"/>
                  <a:cs typeface="Times New Roman" panose="02020603050405020304" pitchFamily="18" charset="0"/>
                </a:rPr>
                <a:t>Nilai (teks atau angka) apa yang ingin Anda cari?</a:t>
              </a:r>
            </a:p>
          </xdr:txBody>
        </xdr:sp>
      </xdr:grpSp>
    </xdr:grpSp>
    <xdr:clientData/>
  </xdr:twoCellAnchor>
  <xdr:twoCellAnchor>
    <xdr:from>
      <xdr:col>0</xdr:col>
      <xdr:colOff>619125</xdr:colOff>
      <xdr:row>75</xdr:row>
      <xdr:rowOff>9510</xdr:rowOff>
    </xdr:from>
    <xdr:to>
      <xdr:col>1</xdr:col>
      <xdr:colOff>5181601</xdr:colOff>
      <xdr:row>85</xdr:row>
      <xdr:rowOff>161929</xdr:rowOff>
    </xdr:to>
    <xdr:grpSp>
      <xdr:nvGrpSpPr>
        <xdr:cNvPr id="275" name="Grup 274">
          <a:extLst>
            <a:ext uri="{FF2B5EF4-FFF2-40B4-BE49-F238E27FC236}">
              <a16:creationId xmlns:a16="http://schemas.microsoft.com/office/drawing/2014/main" id="{847274C0-AC26-4344-B2CE-53D60DDD0425}"/>
            </a:ext>
          </a:extLst>
        </xdr:cNvPr>
        <xdr:cNvGrpSpPr/>
      </xdr:nvGrpSpPr>
      <xdr:grpSpPr>
        <a:xfrm>
          <a:off x="619125" y="14906610"/>
          <a:ext cx="5410201" cy="2057419"/>
          <a:chOff x="638175" y="14144607"/>
          <a:chExt cx="5381569" cy="2087791"/>
        </a:xfrm>
      </xdr:grpSpPr>
      <xdr:sp macro="" textlink="">
        <xdr:nvSpPr>
          <xdr:cNvPr id="276" name="TandaKurungRumusBawah">
            <a:extLst>
              <a:ext uri="{FF2B5EF4-FFF2-40B4-BE49-F238E27FC236}">
                <a16:creationId xmlns:a16="http://schemas.microsoft.com/office/drawing/2014/main" id="{97A01290-7C21-4B89-985F-9ACD27071CF1}"/>
              </a:ext>
            </a:extLst>
          </xdr:cNvPr>
          <xdr:cNvSpPr/>
        </xdr:nvSpPr>
        <xdr:spPr>
          <a:xfrm rot="16200000">
            <a:off x="5183956" y="15262849"/>
            <a:ext cx="495146" cy="443895"/>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277" name="TandaKurungRumusBawah">
            <a:extLst>
              <a:ext uri="{FF2B5EF4-FFF2-40B4-BE49-F238E27FC236}">
                <a16:creationId xmlns:a16="http://schemas.microsoft.com/office/drawing/2014/main" id="{FBA8E8F9-1C1F-46A9-819E-ED4261288C76}"/>
              </a:ext>
            </a:extLst>
          </xdr:cNvPr>
          <xdr:cNvSpPr/>
        </xdr:nvSpPr>
        <xdr:spPr>
          <a:xfrm rot="16200000">
            <a:off x="3366813" y="15268661"/>
            <a:ext cx="495146" cy="43227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278" name="TandaKurungRumusAtas">
            <a:extLst>
              <a:ext uri="{FF2B5EF4-FFF2-40B4-BE49-F238E27FC236}">
                <a16:creationId xmlns:a16="http://schemas.microsoft.com/office/drawing/2014/main" id="{44603805-5C4E-4370-B762-A5B53406A8B3}"/>
              </a:ext>
            </a:extLst>
          </xdr:cNvPr>
          <xdr:cNvSpPr/>
        </xdr:nvSpPr>
        <xdr:spPr>
          <a:xfrm rot="5400000">
            <a:off x="4239257" y="14236019"/>
            <a:ext cx="495146" cy="1061733"/>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79" name="TandaKurungRumusAtas">
            <a:extLst>
              <a:ext uri="{FF2B5EF4-FFF2-40B4-BE49-F238E27FC236}">
                <a16:creationId xmlns:a16="http://schemas.microsoft.com/office/drawing/2014/main" id="{02E6B0A4-8693-43A2-A27C-ECA0F01F93E4}"/>
              </a:ext>
            </a:extLst>
          </xdr:cNvPr>
          <xdr:cNvSpPr/>
        </xdr:nvSpPr>
        <xdr:spPr>
          <a:xfrm rot="5400000">
            <a:off x="2413320" y="14268220"/>
            <a:ext cx="495146" cy="99732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80" name="txt_Rumus" descr="=COUNTIFS(F50:F61,F64,G50:G61,G64)&#10;">
            <a:extLst>
              <a:ext uri="{FF2B5EF4-FFF2-40B4-BE49-F238E27FC236}">
                <a16:creationId xmlns:a16="http://schemas.microsoft.com/office/drawing/2014/main" id="{9B024B79-A0D7-4146-8614-608EC9FDD326}"/>
              </a:ext>
            </a:extLst>
          </xdr:cNvPr>
          <xdr:cNvSpPr txBox="1"/>
        </xdr:nvSpPr>
        <xdr:spPr>
          <a:xfrm>
            <a:off x="638175" y="14982175"/>
            <a:ext cx="5267326" cy="5268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id-id" sz="2000">
                <a:solidFill>
                  <a:srgbClr val="000000"/>
                </a:solidFill>
                <a:effectLst/>
                <a:latin typeface="Courier New" panose="02070309020205020404" pitchFamily="49" charset="0"/>
                <a:ea typeface="Times New Roman" panose="02020603050405020304" pitchFamily="18" charset="0"/>
              </a:rPr>
              <a:t>=COUNTIFS(F50:F61;F64,G50:G61;G64)</a:t>
            </a:r>
            <a:endParaRPr lang="en-US" sz="2000">
              <a:effectLst/>
              <a:latin typeface="Courier New" panose="02070309020205020404" pitchFamily="49" charset="0"/>
              <a:ea typeface="Times New Roman" panose="02020603050405020304" pitchFamily="18" charset="0"/>
            </a:endParaRPr>
          </a:p>
        </xdr:txBody>
      </xdr:sp>
      <xdr:sp macro="" textlink="">
        <xdr:nvSpPr>
          <xdr:cNvPr id="281" name="txt_KeteranganRumusAtas" descr="Ini adalah rentang pertama yang dihitung&#10;&#10;&#10;">
            <a:extLst>
              <a:ext uri="{FF2B5EF4-FFF2-40B4-BE49-F238E27FC236}">
                <a16:creationId xmlns:a16="http://schemas.microsoft.com/office/drawing/2014/main" id="{DED25350-43A6-40AF-99DE-4A8B25E7E5AE}"/>
              </a:ext>
            </a:extLst>
          </xdr:cNvPr>
          <xdr:cNvSpPr txBox="1">
            <a:spLocks noChangeArrowheads="1"/>
          </xdr:cNvSpPr>
        </xdr:nvSpPr>
        <xdr:spPr bwMode="auto">
          <a:xfrm>
            <a:off x="1921331" y="14144607"/>
            <a:ext cx="1479123" cy="4937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id-id" sz="1100">
                <a:effectLst/>
                <a:latin typeface="Calibri" panose="020F0502020204030204" pitchFamily="34" charset="0"/>
                <a:ea typeface="Calibri" panose="020F0502020204030204" pitchFamily="34" charset="0"/>
                <a:cs typeface="Times New Roman" panose="02020603050405020304" pitchFamily="18" charset="0"/>
              </a:rPr>
              <a:t>Ini adalah rentang pertama yang dihitung</a:t>
            </a:r>
          </a:p>
        </xdr:txBody>
      </xdr:sp>
      <xdr:sp macro="" textlink="">
        <xdr:nvSpPr>
          <xdr:cNvPr id="282" name="txt_KeteranganRumusAtas" descr="Ini adalah rentang kedua yang dihitung&#10;">
            <a:extLst>
              <a:ext uri="{FF2B5EF4-FFF2-40B4-BE49-F238E27FC236}">
                <a16:creationId xmlns:a16="http://schemas.microsoft.com/office/drawing/2014/main" id="{11EE695F-0D8C-4F27-9607-875A146520A9}"/>
              </a:ext>
            </a:extLst>
          </xdr:cNvPr>
          <xdr:cNvSpPr txBox="1">
            <a:spLocks noChangeArrowheads="1"/>
          </xdr:cNvSpPr>
        </xdr:nvSpPr>
        <xdr:spPr bwMode="auto">
          <a:xfrm>
            <a:off x="3676020" y="14144607"/>
            <a:ext cx="1621618" cy="4937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rtl="0"/>
            <a:r>
              <a:rPr lang="id-id" sz="1100">
                <a:effectLst/>
                <a:latin typeface="Calibri" panose="020F0502020204030204" pitchFamily="34" charset="0"/>
                <a:ea typeface="+mn-ea"/>
                <a:cs typeface="+mn-cs"/>
              </a:rPr>
              <a:t>Ini adalah rentang kedua yang dihitung</a:t>
            </a:r>
            <a:endParaRPr lang="en-US">
              <a:effectLst/>
              <a:latin typeface="Calibri" panose="020F0502020204030204" pitchFamily="34" charset="0"/>
            </a:endParaRPr>
          </a:p>
        </xdr:txBody>
      </xdr:sp>
      <xdr:sp macro="" textlink="">
        <xdr:nvSpPr>
          <xdr:cNvPr id="283" name="txt_KeteranganRumusBawah" descr="Ini adalah kriteria untuk kecocokan pertama&#10;&#10;">
            <a:extLst>
              <a:ext uri="{FF2B5EF4-FFF2-40B4-BE49-F238E27FC236}">
                <a16:creationId xmlns:a16="http://schemas.microsoft.com/office/drawing/2014/main" id="{CA955A6F-F900-4254-A38C-2B84B32EF341}"/>
              </a:ext>
            </a:extLst>
          </xdr:cNvPr>
          <xdr:cNvSpPr txBox="1">
            <a:spLocks noChangeArrowheads="1"/>
          </xdr:cNvSpPr>
        </xdr:nvSpPr>
        <xdr:spPr bwMode="auto">
          <a:xfrm>
            <a:off x="3006913" y="15615070"/>
            <a:ext cx="1214947" cy="617328"/>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rtl="0"/>
            <a:r>
              <a:rPr lang="id-id" sz="1100">
                <a:effectLst/>
                <a:latin typeface="Calibri" panose="020F0502020204030204" pitchFamily="34" charset="0"/>
                <a:ea typeface="+mn-ea"/>
                <a:cs typeface="+mn-cs"/>
              </a:rPr>
              <a:t>Ini adalah kriteria untuk kecocokan pertama</a:t>
            </a:r>
            <a:endParaRPr lang="en-US">
              <a:effectLst/>
              <a:latin typeface="Calibri" panose="020F0502020204030204" pitchFamily="34" charset="0"/>
            </a:endParaRPr>
          </a:p>
        </xdr:txBody>
      </xdr:sp>
      <xdr:sp macro="" textlink="">
        <xdr:nvSpPr>
          <xdr:cNvPr id="284" name="txt_KeteranganRumusBawah" descr="Ini adalah kriteria untuk kecocokan kedua&#10;">
            <a:extLst>
              <a:ext uri="{FF2B5EF4-FFF2-40B4-BE49-F238E27FC236}">
                <a16:creationId xmlns:a16="http://schemas.microsoft.com/office/drawing/2014/main" id="{838EB08C-21C3-4C95-9A03-F7C12DFF31CD}"/>
              </a:ext>
            </a:extLst>
          </xdr:cNvPr>
          <xdr:cNvSpPr txBox="1">
            <a:spLocks noChangeArrowheads="1"/>
          </xdr:cNvSpPr>
        </xdr:nvSpPr>
        <xdr:spPr bwMode="auto">
          <a:xfrm>
            <a:off x="4822727" y="15615066"/>
            <a:ext cx="1197017" cy="617328"/>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indent="0" rtl="0">
              <a:lnSpc>
                <a:spcPct val="107000"/>
              </a:lnSpc>
              <a:spcBef>
                <a:spcPts val="0"/>
              </a:spcBef>
              <a:spcAft>
                <a:spcPts val="800"/>
              </a:spcAft>
            </a:pPr>
            <a:r>
              <a:rPr lang="id-id" sz="1100">
                <a:effectLst/>
                <a:latin typeface="Calibri" panose="020F0502020204030204" pitchFamily="34" charset="0"/>
                <a:ea typeface="Calibri" panose="020F0502020204030204" pitchFamily="34" charset="0"/>
                <a:cs typeface="Times New Roman" panose="02020603050405020304" pitchFamily="18" charset="0"/>
              </a:rPr>
              <a:t>Ini adalah kriteria</a:t>
            </a:r>
            <a:r>
              <a:rPr lang="id-id" sz="1100" baseline="0">
                <a:effectLst/>
                <a:latin typeface="Calibri" panose="020F0502020204030204" pitchFamily="34" charset="0"/>
                <a:ea typeface="Calibri" panose="020F0502020204030204" pitchFamily="34" charset="0"/>
                <a:cs typeface="Times New Roman" panose="02020603050405020304" pitchFamily="18" charset="0"/>
              </a:rPr>
              <a:t> untuk kecocokan kedua</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0</xdr:col>
      <xdr:colOff>571499</xdr:colOff>
      <xdr:row>88</xdr:row>
      <xdr:rowOff>38100</xdr:rowOff>
    </xdr:from>
    <xdr:to>
      <xdr:col>1</xdr:col>
      <xdr:colOff>2733374</xdr:colOff>
      <xdr:row>90</xdr:row>
      <xdr:rowOff>188024</xdr:rowOff>
    </xdr:to>
    <xdr:sp macro="" textlink="">
      <xdr:nvSpPr>
        <xdr:cNvPr id="285" name="Tombol detail selengkapnya" descr="Jelajahi ke bawah untuk detail selengkapnya">
          <a:hlinkClick xmlns:r="http://schemas.openxmlformats.org/officeDocument/2006/relationships" r:id="rId21"/>
          <a:extLst>
            <a:ext uri="{FF2B5EF4-FFF2-40B4-BE49-F238E27FC236}">
              <a16:creationId xmlns:a16="http://schemas.microsoft.com/office/drawing/2014/main" id="{8D5461FA-B324-43B7-BD8D-8A93884BC3F2}"/>
            </a:ext>
          </a:extLst>
        </xdr:cNvPr>
        <xdr:cNvSpPr/>
      </xdr:nvSpPr>
      <xdr:spPr>
        <a:xfrm>
          <a:off x="571499" y="17411700"/>
          <a:ext cx="3009600" cy="53092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id-id" sz="1200">
              <a:solidFill>
                <a:srgbClr val="0B744D"/>
              </a:solidFill>
              <a:latin typeface="Segoe UI" pitchFamily="34" charset="0"/>
              <a:ea typeface="Segoe UI" pitchFamily="34" charset="0"/>
              <a:cs typeface="Segoe UI" pitchFamily="34" charset="0"/>
            </a:rPr>
            <a:t>Gulir ke bawah untuk detail selengkapnya</a:t>
          </a:r>
        </a:p>
      </xdr:txBody>
    </xdr:sp>
    <xdr:clientData/>
  </xdr:twoCellAnchor>
  <xdr:twoCellAnchor>
    <xdr:from>
      <xdr:col>0</xdr:col>
      <xdr:colOff>619124</xdr:colOff>
      <xdr:row>113</xdr:row>
      <xdr:rowOff>142875</xdr:rowOff>
    </xdr:from>
    <xdr:to>
      <xdr:col>1</xdr:col>
      <xdr:colOff>2780999</xdr:colOff>
      <xdr:row>116</xdr:row>
      <xdr:rowOff>102299</xdr:rowOff>
    </xdr:to>
    <xdr:sp macro="" textlink="">
      <xdr:nvSpPr>
        <xdr:cNvPr id="131" name="Tombol detail selengkapnya" descr="Jelajahi ke bawah untuk detail selengkapnya">
          <a:hlinkClick xmlns:r="http://schemas.openxmlformats.org/officeDocument/2006/relationships" r:id="rId22"/>
          <a:extLst>
            <a:ext uri="{FF2B5EF4-FFF2-40B4-BE49-F238E27FC236}">
              <a16:creationId xmlns:a16="http://schemas.microsoft.com/office/drawing/2014/main" id="{E4939BBA-49B2-4BFB-A7CF-F0BF2534CA19}"/>
            </a:ext>
          </a:extLst>
        </xdr:cNvPr>
        <xdr:cNvSpPr/>
      </xdr:nvSpPr>
      <xdr:spPr>
        <a:xfrm>
          <a:off x="619124" y="22278975"/>
          <a:ext cx="3009600" cy="53092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id-id" sz="1200">
              <a:solidFill>
                <a:srgbClr val="0B744D"/>
              </a:solidFill>
              <a:latin typeface="Segoe UI" pitchFamily="34" charset="0"/>
              <a:ea typeface="Segoe UI" pitchFamily="34" charset="0"/>
              <a:cs typeface="Segoe UI" pitchFamily="34" charset="0"/>
            </a:rPr>
            <a:t>Gulir ke bawah untuk detail selengkapnya</a:t>
          </a:r>
        </a:p>
      </xdr:txBody>
    </xdr:sp>
    <xdr:clientData/>
  </xdr:twoCellAnchor>
</xdr:wsDr>
</file>

<file path=xl/drawings/drawing119.xml><?xml version="1.0" encoding="utf-8"?>
<xdr:wsDr xmlns:xdr="http://schemas.openxmlformats.org/drawingml/2006/spreadsheetDrawing" xmlns:a="http://schemas.openxmlformats.org/drawingml/2006/main">
  <xdr:twoCellAnchor editAs="absolute">
    <xdr:from>
      <xdr:col>2</xdr:col>
      <xdr:colOff>581025</xdr:colOff>
      <xdr:row>10</xdr:row>
      <xdr:rowOff>9525</xdr:rowOff>
    </xdr:from>
    <xdr:to>
      <xdr:col>6</xdr:col>
      <xdr:colOff>85725</xdr:colOff>
      <xdr:row>19</xdr:row>
      <xdr:rowOff>2128</xdr:rowOff>
    </xdr:to>
    <xdr:grpSp>
      <xdr:nvGrpSpPr>
        <xdr:cNvPr id="76" name="LIHAT YANG BERIKUT INI" descr="LIHAT INI&#10;&#10;">
          <a:extLst>
            <a:ext uri="{FF2B5EF4-FFF2-40B4-BE49-F238E27FC236}">
              <a16:creationId xmlns:a16="http://schemas.microsoft.com/office/drawing/2014/main" id="{16122225-CAAD-44E9-BB30-7B1C9C3D2195}"/>
            </a:ext>
          </a:extLst>
        </xdr:cNvPr>
        <xdr:cNvGrpSpPr/>
      </xdr:nvGrpSpPr>
      <xdr:grpSpPr>
        <a:xfrm>
          <a:off x="6972300" y="2505075"/>
          <a:ext cx="2476500" cy="1716628"/>
          <a:chOff x="7830674" y="7686975"/>
          <a:chExt cx="2476379" cy="1716628"/>
        </a:xfrm>
      </xdr:grpSpPr>
      <xdr:grpSp>
        <xdr:nvGrpSpPr>
          <xdr:cNvPr id="77" name="Garis kurung">
            <a:extLst>
              <a:ext uri="{FF2B5EF4-FFF2-40B4-BE49-F238E27FC236}">
                <a16:creationId xmlns:a16="http://schemas.microsoft.com/office/drawing/2014/main" id="{B68F7B71-DFB1-44E6-A3F5-6C1A75430E65}"/>
              </a:ext>
            </a:extLst>
          </xdr:cNvPr>
          <xdr:cNvGrpSpPr/>
        </xdr:nvGrpSpPr>
        <xdr:grpSpPr>
          <a:xfrm rot="599914">
            <a:off x="8268759" y="7686975"/>
            <a:ext cx="699683" cy="317588"/>
            <a:chOff x="10431582" y="494305"/>
            <a:chExt cx="650892" cy="358953"/>
          </a:xfrm>
        </xdr:grpSpPr>
        <xdr:sp macro="" textlink="">
          <xdr:nvSpPr>
            <xdr:cNvPr id="80" name="Baris kurung lainnya" descr="Garis kurung">
              <a:extLst>
                <a:ext uri="{FF2B5EF4-FFF2-40B4-BE49-F238E27FC236}">
                  <a16:creationId xmlns:a16="http://schemas.microsoft.com/office/drawing/2014/main" id="{A829194B-025B-496A-981A-F3186DD91FB9}"/>
                </a:ext>
              </a:extLst>
            </xdr:cNvPr>
            <xdr:cNvSpPr/>
          </xdr:nvSpPr>
          <xdr:spPr>
            <a:xfrm rot="4800086">
              <a:off x="10808291" y="552223"/>
              <a:ext cx="332101" cy="216265"/>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81" name="Garis kurung" descr="Garis kurung&#10;">
              <a:extLst>
                <a:ext uri="{FF2B5EF4-FFF2-40B4-BE49-F238E27FC236}">
                  <a16:creationId xmlns:a16="http://schemas.microsoft.com/office/drawing/2014/main" id="{BACEE05B-8FEC-4418-A1A8-3357906C0B37}"/>
                </a:ext>
              </a:extLst>
            </xdr:cNvPr>
            <xdr:cNvSpPr/>
          </xdr:nvSpPr>
          <xdr:spPr>
            <a:xfrm rot="4800086">
              <a:off x="10557120" y="532227"/>
              <a:ext cx="195493" cy="446570"/>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pic>
        <xdr:nvPicPr>
          <xdr:cNvPr id="78" name="Bintang" descr="Bintang">
            <a:extLst>
              <a:ext uri="{FF2B5EF4-FFF2-40B4-BE49-F238E27FC236}">
                <a16:creationId xmlns:a16="http://schemas.microsoft.com/office/drawing/2014/main" id="{1B099962-803E-4FDC-8B74-904D07626BE9}"/>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7830674" y="8038700"/>
            <a:ext cx="388098" cy="337815"/>
          </a:xfrm>
          <a:prstGeom prst="rect">
            <a:avLst/>
          </a:prstGeom>
        </xdr:spPr>
      </xdr:pic>
      <xdr:sp macro="" textlink="">
        <xdr:nvSpPr>
          <xdr:cNvPr id="79" name="Instruksi" descr="CHECK THIS OUT&#10;You should end up with =VLOOKUP(C10,C5:D8,2,FALSE)&#10;">
            <a:extLst>
              <a:ext uri="{FF2B5EF4-FFF2-40B4-BE49-F238E27FC236}">
                <a16:creationId xmlns:a16="http://schemas.microsoft.com/office/drawing/2014/main" id="{CD6BEA80-3565-4CB2-961F-64F55693307F}"/>
              </a:ext>
            </a:extLst>
          </xdr:cNvPr>
          <xdr:cNvSpPr txBox="1"/>
        </xdr:nvSpPr>
        <xdr:spPr>
          <a:xfrm>
            <a:off x="8132529" y="7993902"/>
            <a:ext cx="2174524" cy="1409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d-id" sz="1200" b="1" kern="0">
                <a:solidFill>
                  <a:srgbClr val="ED7D31">
                    <a:lumMod val="60000"/>
                    <a:lumOff val="40000"/>
                  </a:srgbClr>
                </a:solidFill>
                <a:latin typeface="+mj-lt"/>
                <a:ea typeface="Segoe UI" pitchFamily="34" charset="0"/>
                <a:cs typeface="Segoe UI Light" panose="020B0502040204020203" pitchFamily="34" charset="0"/>
              </a:rPr>
              <a:t>LIHAT YANG BERIKUT INI</a:t>
            </a:r>
          </a:p>
          <a:p>
            <a:pPr lvl="0" rtl="0">
              <a:defRPr/>
            </a:pPr>
            <a:r>
              <a:rPr lang="id-id" sz="1100" kern="0">
                <a:solidFill>
                  <a:schemeClr val="bg2">
                    <a:lumMod val="25000"/>
                  </a:schemeClr>
                </a:solidFill>
                <a:latin typeface="+mn-lt"/>
                <a:ea typeface="Segoe UI" pitchFamily="34" charset="0"/>
                <a:cs typeface="Segoe UI Light" panose="020B0502040204020203" pitchFamily="34" charset="0"/>
              </a:rPr>
              <a:t>Rumus yang digunakan yaitu </a:t>
            </a:r>
            <a:r>
              <a:rPr lang="id-id" sz="1100" b="1" kern="0">
                <a:solidFill>
                  <a:schemeClr val="bg2">
                    <a:lumMod val="25000"/>
                  </a:schemeClr>
                </a:solidFill>
                <a:latin typeface="+mn-lt"/>
                <a:ea typeface="Segoe UI" pitchFamily="34" charset="0"/>
                <a:cs typeface="Segoe UI Light" panose="020B0502040204020203" pitchFamily="34" charset="0"/>
              </a:rPr>
              <a:t>=VLOOKUP(C10;C5:D8;2;FALSE)</a:t>
            </a:r>
            <a:endParaRPr lang="en-US" sz="1100" b="1">
              <a:solidFill>
                <a:schemeClr val="bg2">
                  <a:lumMod val="25000"/>
                </a:schemeClr>
              </a:solidFill>
              <a:latin typeface="+mn-lt"/>
              <a:ea typeface="Segoe UI" pitchFamily="34" charset="0"/>
              <a:cs typeface="Segoe UI Light" panose="020B0502040204020203" pitchFamily="34" charset="0"/>
            </a:endParaRPr>
          </a:p>
        </xdr:txBody>
      </xdr:sp>
    </xdr:grpSp>
    <xdr:clientData/>
  </xdr:twoCellAnchor>
  <xdr:twoCellAnchor>
    <xdr:from>
      <xdr:col>0</xdr:col>
      <xdr:colOff>352425</xdr:colOff>
      <xdr:row>34</xdr:row>
      <xdr:rowOff>161925</xdr:rowOff>
    </xdr:from>
    <xdr:to>
      <xdr:col>1</xdr:col>
      <xdr:colOff>5218938</xdr:colOff>
      <xdr:row>48</xdr:row>
      <xdr:rowOff>161925</xdr:rowOff>
    </xdr:to>
    <xdr:grpSp>
      <xdr:nvGrpSpPr>
        <xdr:cNvPr id="82" name="Grup 81">
          <a:extLst>
            <a:ext uri="{FF2B5EF4-FFF2-40B4-BE49-F238E27FC236}">
              <a16:creationId xmlns:a16="http://schemas.microsoft.com/office/drawing/2014/main" id="{1015345F-A070-4EDE-8224-DC487667438E}"/>
            </a:ext>
          </a:extLst>
        </xdr:cNvPr>
        <xdr:cNvGrpSpPr/>
      </xdr:nvGrpSpPr>
      <xdr:grpSpPr>
        <a:xfrm>
          <a:off x="352425" y="7239000"/>
          <a:ext cx="5733288" cy="2667000"/>
          <a:chOff x="352425" y="10715625"/>
          <a:chExt cx="5733288" cy="2390775"/>
        </a:xfrm>
      </xdr:grpSpPr>
      <xdr:sp macro="" textlink="">
        <xdr:nvSpPr>
          <xdr:cNvPr id="83" name="Persegi panjang 82">
            <a:extLst>
              <a:ext uri="{FF2B5EF4-FFF2-40B4-BE49-F238E27FC236}">
                <a16:creationId xmlns:a16="http://schemas.microsoft.com/office/drawing/2014/main" id="{BF247EB2-F003-4BDA-BFB1-B8FADD1C69C7}"/>
              </a:ext>
            </a:extLst>
          </xdr:cNvPr>
          <xdr:cNvSpPr/>
        </xdr:nvSpPr>
        <xdr:spPr>
          <a:xfrm>
            <a:off x="352425" y="10715625"/>
            <a:ext cx="5733288" cy="23907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84" name="Langkah" descr="Informasi selengkapnya di web&#10;">
            <a:extLst>
              <a:ext uri="{FF2B5EF4-FFF2-40B4-BE49-F238E27FC236}">
                <a16:creationId xmlns:a16="http://schemas.microsoft.com/office/drawing/2014/main" id="{28ECC19D-57DD-47CB-A76D-C80D367AE2C8}"/>
              </a:ext>
            </a:extLst>
          </xdr:cNvPr>
          <xdr:cNvSpPr txBox="1"/>
        </xdr:nvSpPr>
        <xdr:spPr>
          <a:xfrm>
            <a:off x="563457" y="10814879"/>
            <a:ext cx="5220000"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d-id"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Informasi selengkapnya di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85" name="Konektor Lurus 84" descr="Garis dekoratif">
            <a:extLst>
              <a:ext uri="{FF2B5EF4-FFF2-40B4-BE49-F238E27FC236}">
                <a16:creationId xmlns:a16="http://schemas.microsoft.com/office/drawing/2014/main" id="{123ED04E-B6E8-457B-8D55-39D8FD68B6AD}"/>
              </a:ext>
            </a:extLst>
          </xdr:cNvPr>
          <xdr:cNvCxnSpPr>
            <a:cxnSpLocks/>
          </xdr:cNvCxnSpPr>
        </xdr:nvCxnSpPr>
        <xdr:spPr>
          <a:xfrm>
            <a:off x="563457" y="11291551"/>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86" name="Konektor Lurus 85" descr="Garis dekoratif">
            <a:extLst>
              <a:ext uri="{FF2B5EF4-FFF2-40B4-BE49-F238E27FC236}">
                <a16:creationId xmlns:a16="http://schemas.microsoft.com/office/drawing/2014/main" id="{2C795585-0AA1-40B2-AE62-AEC803091634}"/>
              </a:ext>
            </a:extLst>
          </xdr:cNvPr>
          <xdr:cNvCxnSpPr>
            <a:cxnSpLocks/>
          </xdr:cNvCxnSpPr>
        </xdr:nvCxnSpPr>
        <xdr:spPr>
          <a:xfrm>
            <a:off x="563457" y="12912957"/>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562406</xdr:colOff>
      <xdr:row>38</xdr:row>
      <xdr:rowOff>168994</xdr:rowOff>
    </xdr:from>
    <xdr:to>
      <xdr:col>1</xdr:col>
      <xdr:colOff>2562225</xdr:colOff>
      <xdr:row>40</xdr:row>
      <xdr:rowOff>147073</xdr:rowOff>
    </xdr:to>
    <xdr:grpSp>
      <xdr:nvGrpSpPr>
        <xdr:cNvPr id="5" name="Grup 4">
          <a:extLst>
            <a:ext uri="{FF2B5EF4-FFF2-40B4-BE49-F238E27FC236}">
              <a16:creationId xmlns:a16="http://schemas.microsoft.com/office/drawing/2014/main" id="{82632918-520D-4E51-9E28-E3DEB82D9A91}"/>
            </a:ext>
          </a:extLst>
        </xdr:cNvPr>
        <xdr:cNvGrpSpPr/>
      </xdr:nvGrpSpPr>
      <xdr:grpSpPr>
        <a:xfrm>
          <a:off x="562406" y="8008069"/>
          <a:ext cx="2866594" cy="359079"/>
          <a:chOff x="562406" y="11008444"/>
          <a:chExt cx="2866594" cy="359079"/>
        </a:xfrm>
      </xdr:grpSpPr>
      <xdr:sp macro="" textlink="">
        <xdr:nvSpPr>
          <xdr:cNvPr id="87" name="Langkah" descr="Semua tentang fungsi IF, Ditautkan ke web dengan hyperlink&#10;&#10;">
            <a:hlinkClick xmlns:r="http://schemas.openxmlformats.org/officeDocument/2006/relationships" r:id="rId3" tooltip="Pilih untuk mempelajari semua tentang rumus di Excel di web"/>
            <a:extLst>
              <a:ext uri="{FF2B5EF4-FFF2-40B4-BE49-F238E27FC236}">
                <a16:creationId xmlns:a16="http://schemas.microsoft.com/office/drawing/2014/main" id="{41455299-D7B6-412C-80EB-393F42F3AB5B}"/>
              </a:ext>
            </a:extLst>
          </xdr:cNvPr>
          <xdr:cNvSpPr txBox="1"/>
        </xdr:nvSpPr>
        <xdr:spPr>
          <a:xfrm>
            <a:off x="1027591" y="11082804"/>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d-id"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Gambaran umum</a:t>
            </a:r>
            <a:r>
              <a:rPr lang="id-id"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rumus di Excel</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88" name="Grafik 22" descr="Panah">
            <a:hlinkClick xmlns:r="http://schemas.openxmlformats.org/officeDocument/2006/relationships" r:id="rId3" tooltip="Pilih untuk mempelajari selengkapnya dari web"/>
            <a:extLst>
              <a:ext uri="{FF2B5EF4-FFF2-40B4-BE49-F238E27FC236}">
                <a16:creationId xmlns:a16="http://schemas.microsoft.com/office/drawing/2014/main" id="{C16F4A00-286C-4F3A-A614-E46206C748BF}"/>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62406" y="11008444"/>
            <a:ext cx="492262" cy="359079"/>
          </a:xfrm>
          <a:prstGeom prst="rect">
            <a:avLst/>
          </a:prstGeom>
        </xdr:spPr>
      </xdr:pic>
    </xdr:grpSp>
    <xdr:clientData/>
  </xdr:twoCellAnchor>
  <xdr:twoCellAnchor>
    <xdr:from>
      <xdr:col>0</xdr:col>
      <xdr:colOff>562406</xdr:colOff>
      <xdr:row>40</xdr:row>
      <xdr:rowOff>163060</xdr:rowOff>
    </xdr:from>
    <xdr:to>
      <xdr:col>1</xdr:col>
      <xdr:colOff>2590800</xdr:colOff>
      <xdr:row>42</xdr:row>
      <xdr:rowOff>146449</xdr:rowOff>
    </xdr:to>
    <xdr:grpSp>
      <xdr:nvGrpSpPr>
        <xdr:cNvPr id="4" name="Grup 3">
          <a:extLst>
            <a:ext uri="{FF2B5EF4-FFF2-40B4-BE49-F238E27FC236}">
              <a16:creationId xmlns:a16="http://schemas.microsoft.com/office/drawing/2014/main" id="{98FAF5DD-EE61-45C8-981A-2D0D0E97F1D8}"/>
            </a:ext>
          </a:extLst>
        </xdr:cNvPr>
        <xdr:cNvGrpSpPr/>
      </xdr:nvGrpSpPr>
      <xdr:grpSpPr>
        <a:xfrm>
          <a:off x="562406" y="8383135"/>
          <a:ext cx="2895169" cy="364389"/>
          <a:chOff x="562406" y="11383510"/>
          <a:chExt cx="2895169" cy="364389"/>
        </a:xfrm>
      </xdr:grpSpPr>
      <xdr:sp macro="" textlink="">
        <xdr:nvSpPr>
          <xdr:cNvPr id="89" name="Langkah" descr="Semua tentang fungsi IFS, ditautkan ke web dengan hyperlink&#10;">
            <a:hlinkClick xmlns:r="http://schemas.openxmlformats.org/officeDocument/2006/relationships" r:id="rId6" tooltip="Pilih untuk melihat semua fungsi Excel berdasarkan kategori di web"/>
            <a:extLst>
              <a:ext uri="{FF2B5EF4-FFF2-40B4-BE49-F238E27FC236}">
                <a16:creationId xmlns:a16="http://schemas.microsoft.com/office/drawing/2014/main" id="{D3CD53C6-1DF8-4009-A56B-751B768B6B8A}"/>
              </a:ext>
            </a:extLst>
          </xdr:cNvPr>
          <xdr:cNvSpPr txBox="1"/>
        </xdr:nvSpPr>
        <xdr:spPr>
          <a:xfrm>
            <a:off x="1027591" y="11460686"/>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d-id"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Fungsi Excel (berdasarkan</a:t>
            </a:r>
            <a:r>
              <a:rPr lang="id-id"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kategori)</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90" name="Grafik 22" descr="Panah">
            <a:hlinkClick xmlns:r="http://schemas.openxmlformats.org/officeDocument/2006/relationships" r:id="rId6" tooltip="Pilih untuk mempelajari selengkapnya dari web"/>
            <a:extLst>
              <a:ext uri="{FF2B5EF4-FFF2-40B4-BE49-F238E27FC236}">
                <a16:creationId xmlns:a16="http://schemas.microsoft.com/office/drawing/2014/main" id="{49851395-FA5C-4A27-8B33-9F958E814897}"/>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62406" y="11383510"/>
            <a:ext cx="492262" cy="364389"/>
          </a:xfrm>
          <a:prstGeom prst="rect">
            <a:avLst/>
          </a:prstGeom>
        </xdr:spPr>
      </xdr:pic>
    </xdr:grpSp>
    <xdr:clientData/>
  </xdr:twoCellAnchor>
  <xdr:twoCellAnchor>
    <xdr:from>
      <xdr:col>0</xdr:col>
      <xdr:colOff>562406</xdr:colOff>
      <xdr:row>45</xdr:row>
      <xdr:rowOff>3478</xdr:rowOff>
    </xdr:from>
    <xdr:to>
      <xdr:col>1</xdr:col>
      <xdr:colOff>2212267</xdr:colOff>
      <xdr:row>46</xdr:row>
      <xdr:rowOff>177367</xdr:rowOff>
    </xdr:to>
    <xdr:grpSp>
      <xdr:nvGrpSpPr>
        <xdr:cNvPr id="2" name="Grup 1">
          <a:extLst>
            <a:ext uri="{FF2B5EF4-FFF2-40B4-BE49-F238E27FC236}">
              <a16:creationId xmlns:a16="http://schemas.microsoft.com/office/drawing/2014/main" id="{2F82E782-5C9A-405F-90E2-13AE28FFFCBD}"/>
            </a:ext>
          </a:extLst>
        </xdr:cNvPr>
        <xdr:cNvGrpSpPr/>
      </xdr:nvGrpSpPr>
      <xdr:grpSpPr>
        <a:xfrm>
          <a:off x="562406" y="9176053"/>
          <a:ext cx="2516636" cy="364389"/>
          <a:chOff x="562406" y="12176428"/>
          <a:chExt cx="2516636" cy="364389"/>
        </a:xfrm>
      </xdr:grpSpPr>
      <xdr:sp macro="" textlink="">
        <xdr:nvSpPr>
          <xdr:cNvPr id="91" name="Langkah" descr="Pelatihan online Excel gratis, ditautkan ke web dengan hyperlink&#10;">
            <a:hlinkClick xmlns:r="http://schemas.openxmlformats.org/officeDocument/2006/relationships" r:id="rId7" tooltip="Pilih untuk mempelajari tentang pelatihan Excel gratis di web"/>
            <a:extLst>
              <a:ext uri="{FF2B5EF4-FFF2-40B4-BE49-F238E27FC236}">
                <a16:creationId xmlns:a16="http://schemas.microsoft.com/office/drawing/2014/main" id="{19A3D044-BB8D-41AF-8364-CFED7743E9E8}"/>
              </a:ext>
            </a:extLst>
          </xdr:cNvPr>
          <xdr:cNvSpPr txBox="1"/>
        </xdr:nvSpPr>
        <xdr:spPr>
          <a:xfrm>
            <a:off x="1040199" y="12227532"/>
            <a:ext cx="2038843"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d-id"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Pelatihan online Excel gratis</a:t>
            </a:r>
          </a:p>
        </xdr:txBody>
      </xdr:sp>
      <xdr:pic>
        <xdr:nvPicPr>
          <xdr:cNvPr id="92" name="Grafik 22" descr="Panah">
            <a:hlinkClick xmlns:r="http://schemas.openxmlformats.org/officeDocument/2006/relationships" r:id="rId7" tooltip="Pilih untuk mempelajari selengkapnya dari web"/>
            <a:extLst>
              <a:ext uri="{FF2B5EF4-FFF2-40B4-BE49-F238E27FC236}">
                <a16:creationId xmlns:a16="http://schemas.microsoft.com/office/drawing/2014/main" id="{37889FD7-87AC-422B-93F8-5AECB4800703}"/>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62406" y="12176428"/>
            <a:ext cx="492262" cy="364389"/>
          </a:xfrm>
          <a:prstGeom prst="rect">
            <a:avLst/>
          </a:prstGeom>
        </xdr:spPr>
      </xdr:pic>
    </xdr:grpSp>
    <xdr:clientData/>
  </xdr:twoCellAnchor>
  <xdr:twoCellAnchor>
    <xdr:from>
      <xdr:col>0</xdr:col>
      <xdr:colOff>562406</xdr:colOff>
      <xdr:row>42</xdr:row>
      <xdr:rowOff>162436</xdr:rowOff>
    </xdr:from>
    <xdr:to>
      <xdr:col>1</xdr:col>
      <xdr:colOff>2590800</xdr:colOff>
      <xdr:row>44</xdr:row>
      <xdr:rowOff>145825</xdr:rowOff>
    </xdr:to>
    <xdr:grpSp>
      <xdr:nvGrpSpPr>
        <xdr:cNvPr id="3" name="Grup 2">
          <a:extLst>
            <a:ext uri="{FF2B5EF4-FFF2-40B4-BE49-F238E27FC236}">
              <a16:creationId xmlns:a16="http://schemas.microsoft.com/office/drawing/2014/main" id="{F4AC7FE3-2FB4-4A3F-8F6D-E41D0BF24478}"/>
            </a:ext>
          </a:extLst>
        </xdr:cNvPr>
        <xdr:cNvGrpSpPr/>
      </xdr:nvGrpSpPr>
      <xdr:grpSpPr>
        <a:xfrm>
          <a:off x="562406" y="8763511"/>
          <a:ext cx="2895169" cy="364389"/>
          <a:chOff x="562406" y="11763886"/>
          <a:chExt cx="2895169" cy="364389"/>
        </a:xfrm>
      </xdr:grpSpPr>
      <xdr:sp macro="" textlink="">
        <xdr:nvSpPr>
          <xdr:cNvPr id="93" name="Langkah" descr="Pernyataan IF tingkat lanjut, ditautkan ke web dengan hyperlink&#10;">
            <a:hlinkClick xmlns:r="http://schemas.openxmlformats.org/officeDocument/2006/relationships" r:id="rId8" tooltip="Pilih untuk melihat semua fungsi Excel sesuai abjad di web"/>
            <a:extLst>
              <a:ext uri="{FF2B5EF4-FFF2-40B4-BE49-F238E27FC236}">
                <a16:creationId xmlns:a16="http://schemas.microsoft.com/office/drawing/2014/main" id="{0C9EBEA8-904F-4B13-9D34-42D4C435F750}"/>
              </a:ext>
            </a:extLst>
          </xdr:cNvPr>
          <xdr:cNvSpPr txBox="1"/>
        </xdr:nvSpPr>
        <xdr:spPr>
          <a:xfrm>
            <a:off x="1027591" y="11832161"/>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d-id"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Fungsi Excel (sesuai abjad)</a:t>
            </a:r>
          </a:p>
        </xdr:txBody>
      </xdr:sp>
      <xdr:pic>
        <xdr:nvPicPr>
          <xdr:cNvPr id="94" name="Grafik 22" descr="Panah">
            <a:hlinkClick xmlns:r="http://schemas.openxmlformats.org/officeDocument/2006/relationships" r:id="rId8" tooltip="Pilih untuk mempelajari selengkapnya dari web"/>
            <a:extLst>
              <a:ext uri="{FF2B5EF4-FFF2-40B4-BE49-F238E27FC236}">
                <a16:creationId xmlns:a16="http://schemas.microsoft.com/office/drawing/2014/main" id="{33FB7408-A75F-4F9B-936E-020F44B829CD}"/>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62406" y="11763886"/>
            <a:ext cx="492262" cy="364389"/>
          </a:xfrm>
          <a:prstGeom prst="rect">
            <a:avLst/>
          </a:prstGeom>
        </xdr:spPr>
      </xdr:pic>
    </xdr:grpSp>
    <xdr:clientData/>
  </xdr:twoCellAnchor>
  <xdr:twoCellAnchor>
    <xdr:from>
      <xdr:col>0</xdr:col>
      <xdr:colOff>352425</xdr:colOff>
      <xdr:row>0</xdr:row>
      <xdr:rowOff>352425</xdr:rowOff>
    </xdr:from>
    <xdr:to>
      <xdr:col>1</xdr:col>
      <xdr:colOff>5218938</xdr:colOff>
      <xdr:row>34</xdr:row>
      <xdr:rowOff>66675</xdr:rowOff>
    </xdr:to>
    <xdr:sp macro="" textlink="">
      <xdr:nvSpPr>
        <xdr:cNvPr id="62" name="txt_LatarBelakangTur" descr="Latar belakang">
          <a:extLst>
            <a:ext uri="{FF2B5EF4-FFF2-40B4-BE49-F238E27FC236}">
              <a16:creationId xmlns:a16="http://schemas.microsoft.com/office/drawing/2014/main" id="{9C42B660-A3B5-4F00-8B62-1A2BC85EB46D}"/>
            </a:ext>
          </a:extLst>
        </xdr:cNvPr>
        <xdr:cNvSpPr/>
      </xdr:nvSpPr>
      <xdr:spPr>
        <a:xfrm>
          <a:off x="352425" y="352425"/>
          <a:ext cx="5733288" cy="67913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xdr:from>
      <xdr:col>0</xdr:col>
      <xdr:colOff>567653</xdr:colOff>
      <xdr:row>0</xdr:row>
      <xdr:rowOff>490010</xdr:rowOff>
    </xdr:from>
    <xdr:to>
      <xdr:col>1</xdr:col>
      <xdr:colOff>4866359</xdr:colOff>
      <xdr:row>2</xdr:row>
      <xdr:rowOff>15411</xdr:rowOff>
    </xdr:to>
    <xdr:sp macro="" textlink="">
      <xdr:nvSpPr>
        <xdr:cNvPr id="63" name="txt_HeaderTur" descr="Pemandu Fungsi akan memandu Anda">
          <a:extLst>
            <a:ext uri="{FF2B5EF4-FFF2-40B4-BE49-F238E27FC236}">
              <a16:creationId xmlns:a16="http://schemas.microsoft.com/office/drawing/2014/main" id="{83AD9D65-6832-4C8D-9DD3-D366BF3EAA96}"/>
            </a:ext>
          </a:extLst>
        </xdr:cNvPr>
        <xdr:cNvSpPr txBox="1"/>
      </xdr:nvSpPr>
      <xdr:spPr>
        <a:xfrm>
          <a:off x="567653" y="490010"/>
          <a:ext cx="5165481" cy="477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d-id"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Pemandu Fungsi akan memandu Anda</a:t>
          </a:r>
        </a:p>
      </xdr:txBody>
    </xdr:sp>
    <xdr:clientData/>
  </xdr:twoCellAnchor>
  <xdr:twoCellAnchor>
    <xdr:from>
      <xdr:col>0</xdr:col>
      <xdr:colOff>567653</xdr:colOff>
      <xdr:row>2</xdr:row>
      <xdr:rowOff>105836</xdr:rowOff>
    </xdr:from>
    <xdr:to>
      <xdr:col>1</xdr:col>
      <xdr:colOff>4863004</xdr:colOff>
      <xdr:row>2</xdr:row>
      <xdr:rowOff>105836</xdr:rowOff>
    </xdr:to>
    <xdr:cxnSp macro="">
      <xdr:nvCxnSpPr>
        <xdr:cNvPr id="64" name="txt_BarisTur1" descr="Garis dekoratif">
          <a:extLst>
            <a:ext uri="{FF2B5EF4-FFF2-40B4-BE49-F238E27FC236}">
              <a16:creationId xmlns:a16="http://schemas.microsoft.com/office/drawing/2014/main" id="{D8FD096E-9957-4C96-9E24-BC15AE704466}"/>
            </a:ext>
          </a:extLst>
        </xdr:cNvPr>
        <xdr:cNvCxnSpPr>
          <a:cxnSpLocks/>
        </xdr:cNvCxnSpPr>
      </xdr:nvCxnSpPr>
      <xdr:spPr>
        <a:xfrm>
          <a:off x="567653" y="1058336"/>
          <a:ext cx="516212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567653</xdr:colOff>
      <xdr:row>30</xdr:row>
      <xdr:rowOff>136956</xdr:rowOff>
    </xdr:from>
    <xdr:to>
      <xdr:col>1</xdr:col>
      <xdr:colOff>4863004</xdr:colOff>
      <xdr:row>30</xdr:row>
      <xdr:rowOff>136956</xdr:rowOff>
    </xdr:to>
    <xdr:cxnSp macro="">
      <xdr:nvCxnSpPr>
        <xdr:cNvPr id="65" name="txt_BarisTur2" descr="Garis dekoratif">
          <a:extLst>
            <a:ext uri="{FF2B5EF4-FFF2-40B4-BE49-F238E27FC236}">
              <a16:creationId xmlns:a16="http://schemas.microsoft.com/office/drawing/2014/main" id="{8AE36029-DE43-4E7F-9235-7AED0D64959D}"/>
            </a:ext>
          </a:extLst>
        </xdr:cNvPr>
        <xdr:cNvCxnSpPr>
          <a:cxnSpLocks/>
        </xdr:cNvCxnSpPr>
      </xdr:nvCxnSpPr>
      <xdr:spPr>
        <a:xfrm>
          <a:off x="567653" y="6452031"/>
          <a:ext cx="516212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564488</xdr:colOff>
      <xdr:row>2</xdr:row>
      <xdr:rowOff>137395</xdr:rowOff>
    </xdr:from>
    <xdr:to>
      <xdr:col>1</xdr:col>
      <xdr:colOff>4863194</xdr:colOff>
      <xdr:row>5</xdr:row>
      <xdr:rowOff>43796</xdr:rowOff>
    </xdr:to>
    <xdr:sp macro="" textlink="">
      <xdr:nvSpPr>
        <xdr:cNvPr id="66" name="txt_PengenalanTur" descr="Jika mengetahui nama fungsi yang diinginkan tetapi tidak yakin cara menyusunnya, gunakan Panduan Fungsi untuk membantu Anda.">
          <a:extLst>
            <a:ext uri="{FF2B5EF4-FFF2-40B4-BE49-F238E27FC236}">
              <a16:creationId xmlns:a16="http://schemas.microsoft.com/office/drawing/2014/main" id="{FABEC59D-5AEA-4C46-9000-A7FA99F54DC2}"/>
            </a:ext>
          </a:extLst>
        </xdr:cNvPr>
        <xdr:cNvSpPr txBox="1"/>
      </xdr:nvSpPr>
      <xdr:spPr>
        <a:xfrm>
          <a:off x="564488" y="1089895"/>
          <a:ext cx="5165481" cy="477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d-id"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Jika mengetahui nama fungsi yang diinginkan tetapi tidak yakin cara menyusunnya, gunakan Panduan Fungsi untuk membantu Anda.</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xdr:from>
      <xdr:col>0</xdr:col>
      <xdr:colOff>576262</xdr:colOff>
      <xdr:row>5</xdr:row>
      <xdr:rowOff>57140</xdr:rowOff>
    </xdr:from>
    <xdr:to>
      <xdr:col>1</xdr:col>
      <xdr:colOff>4943475</xdr:colOff>
      <xdr:row>10</xdr:row>
      <xdr:rowOff>19052</xdr:rowOff>
    </xdr:to>
    <xdr:grpSp>
      <xdr:nvGrpSpPr>
        <xdr:cNvPr id="67" name="grp_Langkah">
          <a:extLst>
            <a:ext uri="{FF2B5EF4-FFF2-40B4-BE49-F238E27FC236}">
              <a16:creationId xmlns:a16="http://schemas.microsoft.com/office/drawing/2014/main" id="{BD77C92C-5C36-46AE-A637-B10B8A476780}"/>
            </a:ext>
          </a:extLst>
        </xdr:cNvPr>
        <xdr:cNvGrpSpPr/>
      </xdr:nvGrpSpPr>
      <xdr:grpSpPr>
        <a:xfrm>
          <a:off x="576262" y="1581140"/>
          <a:ext cx="5233988" cy="933462"/>
          <a:chOff x="647700" y="7419974"/>
          <a:chExt cx="5326256" cy="893481"/>
        </a:xfrm>
      </xdr:grpSpPr>
      <xdr:sp macro="" textlink="">
        <xdr:nvSpPr>
          <xdr:cNvPr id="68" name="txt_Langkah" descr="Pilih sel D16, lalu masuk ke Rumus &gt; Sisipkan Fungsi &gt; ketikkan VLOOKUP dalam kotak Cari fungsi, lalu tekan Cari. Ketika Anda melihat VLOOKUP disorot, klik OK di bagian bawah. Saat Anda memilih fungsi dalam daftar, Excel akan menampilkan sintaksnya.&#10;">
            <a:extLst>
              <a:ext uri="{FF2B5EF4-FFF2-40B4-BE49-F238E27FC236}">
                <a16:creationId xmlns:a16="http://schemas.microsoft.com/office/drawing/2014/main" id="{0532D680-62D3-49C1-A9FC-9F775854E3A9}"/>
              </a:ext>
            </a:extLst>
          </xdr:cNvPr>
          <xdr:cNvSpPr txBox="1"/>
        </xdr:nvSpPr>
        <xdr:spPr>
          <a:xfrm>
            <a:off x="1079356" y="7459922"/>
            <a:ext cx="4894600" cy="853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d-id" sz="1100" b="0"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Pilih sel D10, lalu masuk ke </a:t>
            </a:r>
            <a:r>
              <a:rPr lang="id-id" sz="1100" b="1"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Rumus</a:t>
            </a:r>
            <a:r>
              <a:rPr lang="id-id" sz="1100" b="0"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 &gt; </a:t>
            </a:r>
            <a:r>
              <a:rPr lang="id-id" sz="1100" b="1"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Sisipkan Fungsi </a:t>
            </a:r>
            <a:r>
              <a:rPr lang="id-id" sz="1100" b="0"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&gt; ketikkan </a:t>
            </a:r>
            <a:r>
              <a:rPr lang="id-id" sz="1100" b="1"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VLOOKUP </a:t>
            </a:r>
            <a:r>
              <a:rPr lang="id-id" sz="1100" b="0"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dalam kotak</a:t>
            </a:r>
            <a:r>
              <a:rPr lang="id-id" sz="1100" b="0" i="0" u="none" strike="noStrike"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a:t>
            </a:r>
            <a:r>
              <a:rPr lang="id-id" sz="1100" b="1"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Cari fungsi</a:t>
            </a:r>
            <a:r>
              <a:rPr lang="id-id" sz="1100" b="0"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 dan tekan </a:t>
            </a:r>
            <a:r>
              <a:rPr lang="id-id" sz="1100" b="1"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CARI</a:t>
            </a:r>
            <a:r>
              <a:rPr lang="id-id" sz="1100" b="0"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 Ketika Anda melihat </a:t>
            </a:r>
            <a:r>
              <a:rPr lang="id-id" sz="1100" b="1"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VLOOKUP</a:t>
            </a:r>
            <a:r>
              <a:rPr lang="id-id" sz="1100" b="0"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 disorot, klik </a:t>
            </a:r>
            <a:r>
              <a:rPr lang="id-id" sz="1100" b="1"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OK</a:t>
            </a:r>
            <a:r>
              <a:rPr lang="id-id" sz="1100" b="0" i="0" u="none" strike="noStrike" kern="1200">
                <a:solidFill>
                  <a:schemeClr val="tx1">
                    <a:lumMod val="75000"/>
                    <a:lumOff val="25000"/>
                  </a:schemeClr>
                </a:solidFill>
                <a:effectLst/>
                <a:latin typeface="Segoe UI" panose="020B0502040204020203" pitchFamily="34" charset="0"/>
                <a:ea typeface="+mn-ea"/>
                <a:cs typeface="Segoe UI" panose="020B0502040204020203" pitchFamily="34" charset="0"/>
              </a:rPr>
              <a:t> di bagian bawah.</a:t>
            </a:r>
            <a:r>
              <a:rPr lang="id-id" sz="1100">
                <a:solidFill>
                  <a:schemeClr val="tx1">
                    <a:lumMod val="75000"/>
                    <a:lumOff val="25000"/>
                  </a:schemeClr>
                </a:solidFill>
                <a:latin typeface="Segoe UI" panose="020B0502040204020203" pitchFamily="34" charset="0"/>
                <a:cs typeface="Segoe UI" panose="020B0502040204020203" pitchFamily="34" charset="0"/>
              </a:rPr>
              <a:t> Saat Anda memilih fungsi dalam</a:t>
            </a:r>
            <a:r>
              <a:rPr lang="id-id" sz="1100" baseline="0">
                <a:solidFill>
                  <a:schemeClr val="tx1">
                    <a:lumMod val="75000"/>
                    <a:lumOff val="25000"/>
                  </a:schemeClr>
                </a:solidFill>
                <a:latin typeface="Segoe UI" panose="020B0502040204020203" pitchFamily="34" charset="0"/>
                <a:cs typeface="Segoe UI" panose="020B0502040204020203" pitchFamily="34" charset="0"/>
              </a:rPr>
              <a:t> daftar, Excel akan menampilkan sintaksnya.</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69" name="shp_Langkah" descr="1">
            <a:extLst>
              <a:ext uri="{FF2B5EF4-FFF2-40B4-BE49-F238E27FC236}">
                <a16:creationId xmlns:a16="http://schemas.microsoft.com/office/drawing/2014/main" id="{215648BB-0134-4C42-A6F9-AC13CE6B572C}"/>
              </a:ext>
            </a:extLst>
          </xdr:cNvPr>
          <xdr:cNvSpPr/>
        </xdr:nvSpPr>
        <xdr:spPr>
          <a:xfrm>
            <a:off x="647700" y="7419974"/>
            <a:ext cx="381000" cy="35836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d-id" sz="1600">
                <a:latin typeface="Segoe UI Semibold" panose="020B0702040204020203" pitchFamily="34" charset="0"/>
                <a:cs typeface="Segoe UI Semibold" panose="020B0702040204020203" pitchFamily="34" charset="0"/>
              </a:rPr>
              <a:t>1</a:t>
            </a:r>
          </a:p>
        </xdr:txBody>
      </xdr:sp>
    </xdr:grpSp>
    <xdr:clientData/>
  </xdr:twoCellAnchor>
  <xdr:twoCellAnchor>
    <xdr:from>
      <xdr:col>0</xdr:col>
      <xdr:colOff>576262</xdr:colOff>
      <xdr:row>10</xdr:row>
      <xdr:rowOff>80962</xdr:rowOff>
    </xdr:from>
    <xdr:to>
      <xdr:col>1</xdr:col>
      <xdr:colOff>4905374</xdr:colOff>
      <xdr:row>15</xdr:row>
      <xdr:rowOff>9523</xdr:rowOff>
    </xdr:to>
    <xdr:grpSp>
      <xdr:nvGrpSpPr>
        <xdr:cNvPr id="71" name="grp_Langkah">
          <a:extLst>
            <a:ext uri="{FF2B5EF4-FFF2-40B4-BE49-F238E27FC236}">
              <a16:creationId xmlns:a16="http://schemas.microsoft.com/office/drawing/2014/main" id="{BF405A0F-7FA6-4E62-A4D2-D48FD5B37F21}"/>
            </a:ext>
          </a:extLst>
        </xdr:cNvPr>
        <xdr:cNvGrpSpPr/>
      </xdr:nvGrpSpPr>
      <xdr:grpSpPr>
        <a:xfrm>
          <a:off x="576262" y="2576512"/>
          <a:ext cx="5195887" cy="890586"/>
          <a:chOff x="609600" y="7810500"/>
          <a:chExt cx="5186234" cy="876582"/>
        </a:xfrm>
      </xdr:grpSpPr>
      <xdr:sp macro="" textlink="">
        <xdr:nvSpPr>
          <xdr:cNvPr id="72" name="txt_Langkah" descr="Next, enter the function arguments in their respective text boxes. As you enter each one, Excel will evaluate it, and show you its result, with the final result at the bottom. As you enter each section, the criteria for each argument is listed at the bottom of the form.  Press OK when you're done, and Excel will enter the formula for you.&#10;&#10;">
            <a:extLst>
              <a:ext uri="{FF2B5EF4-FFF2-40B4-BE49-F238E27FC236}">
                <a16:creationId xmlns:a16="http://schemas.microsoft.com/office/drawing/2014/main" id="{A358580A-E770-426C-AC4A-D3576DB6F54D}"/>
              </a:ext>
            </a:extLst>
          </xdr:cNvPr>
          <xdr:cNvSpPr txBox="1"/>
        </xdr:nvSpPr>
        <xdr:spPr>
          <a:xfrm>
            <a:off x="1017295" y="7852458"/>
            <a:ext cx="4778539" cy="8346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Berikutnya, masukkan argumen fungsi di masing-masing kotak teks. Saat Anda memasukkan setiap argumen fungsi, Excel akan mengevaluasinya dan memperlihatkan hasilnya, dengan hasil akhir di bagian bawah. Tekan </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OK</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setelah selesai, dan Excel akan memasukkan rumus secara otomatis.</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73" name="shp_Langkah" descr="2">
            <a:extLst>
              <a:ext uri="{FF2B5EF4-FFF2-40B4-BE49-F238E27FC236}">
                <a16:creationId xmlns:a16="http://schemas.microsoft.com/office/drawing/2014/main" id="{C005430B-3DD1-4151-A947-1D4633E6F168}"/>
              </a:ext>
            </a:extLst>
          </xdr:cNvPr>
          <xdr:cNvSpPr/>
        </xdr:nvSpPr>
        <xdr:spPr>
          <a:xfrm>
            <a:off x="60960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d-id"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0</xdr:col>
      <xdr:colOff>561974</xdr:colOff>
      <xdr:row>31</xdr:row>
      <xdr:rowOff>128589</xdr:rowOff>
    </xdr:from>
    <xdr:to>
      <xdr:col>1</xdr:col>
      <xdr:colOff>970369</xdr:colOff>
      <xdr:row>33</xdr:row>
      <xdr:rowOff>83038</xdr:rowOff>
    </xdr:to>
    <xdr:sp macro="" textlink="">
      <xdr:nvSpPr>
        <xdr:cNvPr id="74" name="TombolSebelumnya" descr="Kembali ke lembar sebelumnya">
          <a:hlinkClick xmlns:r="http://schemas.openxmlformats.org/officeDocument/2006/relationships" r:id="rId9" tooltip="Klik di sini untuk kembali ke lembar sebelumnya"/>
          <a:extLst>
            <a:ext uri="{FF2B5EF4-FFF2-40B4-BE49-F238E27FC236}">
              <a16:creationId xmlns:a16="http://schemas.microsoft.com/office/drawing/2014/main" id="{5E40797B-36B9-4C1B-9AE0-EA6AD5EEF027}"/>
            </a:ext>
          </a:extLst>
        </xdr:cNvPr>
        <xdr:cNvSpPr/>
      </xdr:nvSpPr>
      <xdr:spPr>
        <a:xfrm flipH="1">
          <a:off x="561974" y="6634164"/>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d-id" sz="1200">
              <a:solidFill>
                <a:srgbClr val="0B744D"/>
              </a:solidFill>
              <a:latin typeface="Segoe UI" pitchFamily="34" charset="0"/>
              <a:ea typeface="Segoe UI" pitchFamily="34" charset="0"/>
              <a:cs typeface="Segoe UI" pitchFamily="34" charset="0"/>
            </a:rPr>
            <a:t>Sebelumnya</a:t>
          </a:r>
        </a:p>
      </xdr:txBody>
    </xdr:sp>
    <xdr:clientData fPrintsWithSheet="0"/>
  </xdr:twoCellAnchor>
  <xdr:twoCellAnchor editAs="absolute">
    <xdr:from>
      <xdr:col>1</xdr:col>
      <xdr:colOff>3646535</xdr:colOff>
      <xdr:row>31</xdr:row>
      <xdr:rowOff>128589</xdr:rowOff>
    </xdr:from>
    <xdr:to>
      <xdr:col>1</xdr:col>
      <xdr:colOff>4921705</xdr:colOff>
      <xdr:row>33</xdr:row>
      <xdr:rowOff>83038</xdr:rowOff>
    </xdr:to>
    <xdr:sp macro="" textlink="">
      <xdr:nvSpPr>
        <xdr:cNvPr id="75" name="TombolBerikutnya" descr="Buka lembar berikutnya">
          <a:hlinkClick xmlns:r="http://schemas.openxmlformats.org/officeDocument/2006/relationships" r:id="rId10" tooltip="Klik di sini untuk melanjutkan ke lembar berikutnya"/>
          <a:extLst>
            <a:ext uri="{FF2B5EF4-FFF2-40B4-BE49-F238E27FC236}">
              <a16:creationId xmlns:a16="http://schemas.microsoft.com/office/drawing/2014/main" id="{1C0B3F5D-086A-4A30-A12D-A0A3DB6D24E2}"/>
            </a:ext>
          </a:extLst>
        </xdr:cNvPr>
        <xdr:cNvSpPr/>
      </xdr:nvSpPr>
      <xdr:spPr>
        <a:xfrm>
          <a:off x="4513310" y="6634164"/>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d-id" sz="1200">
              <a:solidFill>
                <a:srgbClr val="0B744D"/>
              </a:solidFill>
              <a:latin typeface="Segoe UI" pitchFamily="34" charset="0"/>
              <a:ea typeface="Segoe UI" pitchFamily="34" charset="0"/>
              <a:cs typeface="Segoe UI" pitchFamily="34" charset="0"/>
            </a:rPr>
            <a:t>Berikutnya</a:t>
          </a:r>
        </a:p>
      </xdr:txBody>
    </xdr:sp>
    <xdr:clientData fPrintsWithSheet="0"/>
  </xdr:twoCellAnchor>
  <xdr:twoCellAnchor editAs="oneCell">
    <xdr:from>
      <xdr:col>1</xdr:col>
      <xdr:colOff>283522</xdr:colOff>
      <xdr:row>15</xdr:row>
      <xdr:rowOff>114300</xdr:rowOff>
    </xdr:from>
    <xdr:to>
      <xdr:col>1</xdr:col>
      <xdr:colOff>4802827</xdr:colOff>
      <xdr:row>29</xdr:row>
      <xdr:rowOff>20793</xdr:rowOff>
    </xdr:to>
    <xdr:pic>
      <xdr:nvPicPr>
        <xdr:cNvPr id="7" name="Gambar 6" descr="Dialog Argumen Fungsi VLOOKUP">
          <a:extLst>
            <a:ext uri="{FF2B5EF4-FFF2-40B4-BE49-F238E27FC236}">
              <a16:creationId xmlns:a16="http://schemas.microsoft.com/office/drawing/2014/main" id="{C7EE5AD6-DE34-4A7F-A5A8-829E51443D17}"/>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xdr:blipFill>
      <xdr:spPr>
        <a:xfrm>
          <a:off x="1150297" y="3571875"/>
          <a:ext cx="4519305" cy="2573493"/>
        </a:xfrm>
        <a:prstGeom prst="rect">
          <a:avLst/>
        </a:prstGeom>
      </xdr:spPr>
    </xdr:pic>
    <xdr:clientData/>
  </xdr:twoCellAnchor>
  <xdr:twoCellAnchor>
    <xdr:from>
      <xdr:col>1</xdr:col>
      <xdr:colOff>1544364</xdr:colOff>
      <xdr:row>16</xdr:row>
      <xdr:rowOff>66379</xdr:rowOff>
    </xdr:from>
    <xdr:to>
      <xdr:col>6</xdr:col>
      <xdr:colOff>571500</xdr:colOff>
      <xdr:row>35</xdr:row>
      <xdr:rowOff>163387</xdr:rowOff>
    </xdr:to>
    <xdr:grpSp>
      <xdr:nvGrpSpPr>
        <xdr:cNvPr id="8" name="Grup 7">
          <a:extLst>
            <a:ext uri="{FF2B5EF4-FFF2-40B4-BE49-F238E27FC236}">
              <a16:creationId xmlns:a16="http://schemas.microsoft.com/office/drawing/2014/main" id="{8F43BB86-459B-4A39-BF41-D15966065CB8}"/>
            </a:ext>
          </a:extLst>
        </xdr:cNvPr>
        <xdr:cNvGrpSpPr/>
      </xdr:nvGrpSpPr>
      <xdr:grpSpPr>
        <a:xfrm>
          <a:off x="2411139" y="3714454"/>
          <a:ext cx="7523436" cy="3716508"/>
          <a:chOff x="2411139" y="6952954"/>
          <a:chExt cx="7523436" cy="3716508"/>
        </a:xfrm>
      </xdr:grpSpPr>
      <xdr:grpSp>
        <xdr:nvGrpSpPr>
          <xdr:cNvPr id="96" name="Grup 95">
            <a:extLst>
              <a:ext uri="{FF2B5EF4-FFF2-40B4-BE49-F238E27FC236}">
                <a16:creationId xmlns:a16="http://schemas.microsoft.com/office/drawing/2014/main" id="{577BB227-C2B4-49F0-A57F-186EA94E85EE}"/>
              </a:ext>
            </a:extLst>
          </xdr:cNvPr>
          <xdr:cNvGrpSpPr/>
        </xdr:nvGrpSpPr>
        <xdr:grpSpPr>
          <a:xfrm>
            <a:off x="2733674" y="6952954"/>
            <a:ext cx="6924676" cy="1721004"/>
            <a:chOff x="2895600" y="6567190"/>
            <a:chExt cx="6924676" cy="1721004"/>
          </a:xfrm>
        </xdr:grpSpPr>
        <xdr:grpSp>
          <xdr:nvGrpSpPr>
            <xdr:cNvPr id="97" name="PERLU DIKETAHUI" descr="PERLU DIKETAHUI&#10;&#10;">
              <a:extLst>
                <a:ext uri="{FF2B5EF4-FFF2-40B4-BE49-F238E27FC236}">
                  <a16:creationId xmlns:a16="http://schemas.microsoft.com/office/drawing/2014/main" id="{FC9A679E-BCF4-47F2-9013-DDD119FE3134}"/>
                </a:ext>
              </a:extLst>
            </xdr:cNvPr>
            <xdr:cNvGrpSpPr/>
          </xdr:nvGrpSpPr>
          <xdr:grpSpPr>
            <a:xfrm>
              <a:off x="6391276" y="6567190"/>
              <a:ext cx="3429000" cy="1721004"/>
              <a:chOff x="6778625" y="15564811"/>
              <a:chExt cx="3538099" cy="1653047"/>
            </a:xfrm>
          </xdr:grpSpPr>
          <xdr:pic>
            <xdr:nvPicPr>
              <xdr:cNvPr id="100" name="Grafik 147 " descr="Kacamata">
                <a:extLst>
                  <a:ext uri="{FF2B5EF4-FFF2-40B4-BE49-F238E27FC236}">
                    <a16:creationId xmlns:a16="http://schemas.microsoft.com/office/drawing/2014/main" id="{5453A0B2-78C5-4344-8F52-8FD3B6FD4BF3}"/>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6778625" y="15564811"/>
                <a:ext cx="323347" cy="349115"/>
              </a:xfrm>
              <a:prstGeom prst="rect">
                <a:avLst/>
              </a:prstGeom>
            </xdr:spPr>
          </xdr:pic>
          <xdr:sp macro="" textlink="">
            <xdr:nvSpPr>
              <xdr:cNvPr id="99" name="Langkah" descr="GOOD TO KNOW&#10;You can type cell and range references, or select them with your mouse.&#10;&#10;">
                <a:extLst>
                  <a:ext uri="{FF2B5EF4-FFF2-40B4-BE49-F238E27FC236}">
                    <a16:creationId xmlns:a16="http://schemas.microsoft.com/office/drawing/2014/main" id="{F0AD040B-5C25-478A-B090-2BEE04AE7896}"/>
                  </a:ext>
                </a:extLst>
              </xdr:cNvPr>
              <xdr:cNvSpPr txBox="1"/>
            </xdr:nvSpPr>
            <xdr:spPr>
              <a:xfrm>
                <a:off x="7033130" y="15592258"/>
                <a:ext cx="3283594"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d-id" sz="1200" b="1" kern="0">
                    <a:solidFill>
                      <a:srgbClr val="ED7D31">
                        <a:lumMod val="60000"/>
                        <a:lumOff val="40000"/>
                      </a:srgbClr>
                    </a:solidFill>
                    <a:latin typeface="+mj-lt"/>
                    <a:ea typeface="Segoe UI" pitchFamily="34" charset="0"/>
                    <a:cs typeface="Segoe UI Light" panose="020B0502040204020203" pitchFamily="34" charset="0"/>
                  </a:rPr>
                  <a:t>PERLU DIKETAHUI</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id-id" sz="1100" b="0" i="0" kern="1200" baseline="0">
                    <a:solidFill>
                      <a:schemeClr val="dk1"/>
                    </a:solidFill>
                    <a:effectLst/>
                    <a:latin typeface="+mn-lt"/>
                    <a:ea typeface="+mn-ea"/>
                    <a:cs typeface="+mn-cs"/>
                  </a:rPr>
                  <a:t>Anda dapat mengetikkan referensi sel dan rentang atau memilihnya dengan mouse.</a:t>
                </a:r>
                <a:endParaRPr lang="en-US" sz="1100">
                  <a:effectLst/>
                  <a:latin typeface="+mn-lt"/>
                </a:endParaRPr>
              </a:p>
            </xdr:txBody>
          </xdr:sp>
        </xdr:grpSp>
        <xdr:cxnSp macro="">
          <xdr:nvCxnSpPr>
            <xdr:cNvPr id="98" name="Konektor: Kurva 97">
              <a:extLst>
                <a:ext uri="{FF2B5EF4-FFF2-40B4-BE49-F238E27FC236}">
                  <a16:creationId xmlns:a16="http://schemas.microsoft.com/office/drawing/2014/main" id="{0CC08E43-E456-4C6F-8248-9D4BC059339B}"/>
                </a:ext>
              </a:extLst>
            </xdr:cNvPr>
            <xdr:cNvCxnSpPr/>
          </xdr:nvCxnSpPr>
          <xdr:spPr>
            <a:xfrm rot="10800000" flipV="1">
              <a:off x="2895600" y="6715123"/>
              <a:ext cx="3409950" cy="285751"/>
            </a:xfrm>
            <a:prstGeom prst="curvedConnector3">
              <a:avLst>
                <a:gd name="adj1" fmla="val 100000"/>
              </a:avLst>
            </a:pr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cxnSp>
      </xdr:grpSp>
      <xdr:grpSp>
        <xdr:nvGrpSpPr>
          <xdr:cNvPr id="101" name="PERLU DIKETAHUI" descr="PERLU DIKETAHUI&#10;&#10;">
            <a:extLst>
              <a:ext uri="{FF2B5EF4-FFF2-40B4-BE49-F238E27FC236}">
                <a16:creationId xmlns:a16="http://schemas.microsoft.com/office/drawing/2014/main" id="{822A9B89-A4CF-41F0-9CCC-5CA5434235A5}"/>
              </a:ext>
            </a:extLst>
          </xdr:cNvPr>
          <xdr:cNvGrpSpPr/>
        </xdr:nvGrpSpPr>
        <xdr:grpSpPr>
          <a:xfrm>
            <a:off x="2411139" y="8673756"/>
            <a:ext cx="7523436" cy="1995706"/>
            <a:chOff x="2779964" y="15904785"/>
            <a:chExt cx="6772887" cy="1916900"/>
          </a:xfrm>
        </xdr:grpSpPr>
        <xdr:pic>
          <xdr:nvPicPr>
            <xdr:cNvPr id="103" name="Grafik 147 " descr="Kacamata">
              <a:extLst>
                <a:ext uri="{FF2B5EF4-FFF2-40B4-BE49-F238E27FC236}">
                  <a16:creationId xmlns:a16="http://schemas.microsoft.com/office/drawing/2014/main" id="{EFFF6D28-D18B-4B89-936E-DF6191BD0EB9}"/>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6120676" y="16141192"/>
              <a:ext cx="323347" cy="349115"/>
            </a:xfrm>
            <a:prstGeom prst="rect">
              <a:avLst/>
            </a:prstGeom>
          </xdr:spPr>
        </xdr:pic>
        <xdr:sp macro="" textlink="">
          <xdr:nvSpPr>
            <xdr:cNvPr id="102" name="Langkah" descr="GOOD TO KNOW&#10;As you enter each argument's section, the argument's description will be displayed toward the bottom of the form, above the Formula result.&#10;">
              <a:extLst>
                <a:ext uri="{FF2B5EF4-FFF2-40B4-BE49-F238E27FC236}">
                  <a16:creationId xmlns:a16="http://schemas.microsoft.com/office/drawing/2014/main" id="{F8A28036-EB7B-47D2-8921-DEDF7787534A}"/>
                </a:ext>
              </a:extLst>
            </xdr:cNvPr>
            <xdr:cNvSpPr txBox="1"/>
          </xdr:nvSpPr>
          <xdr:spPr>
            <a:xfrm>
              <a:off x="6385009" y="16196085"/>
              <a:ext cx="3167842"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d-id" sz="1200" b="1" kern="0">
                  <a:solidFill>
                    <a:srgbClr val="ED7D31">
                      <a:lumMod val="60000"/>
                      <a:lumOff val="40000"/>
                    </a:srgbClr>
                  </a:solidFill>
                  <a:latin typeface="+mj-lt"/>
                  <a:ea typeface="Segoe UI" pitchFamily="34" charset="0"/>
                  <a:cs typeface="Segoe UI Light" panose="020B0502040204020203" pitchFamily="34" charset="0"/>
                </a:rPr>
                <a:t>PERLU DIKETAHUI</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id-id" sz="1100" b="0" i="0" kern="1200" baseline="0">
                  <a:solidFill>
                    <a:schemeClr val="dk1"/>
                  </a:solidFill>
                  <a:effectLst/>
                  <a:latin typeface="+mn-lt"/>
                  <a:ea typeface="+mn-ea"/>
                  <a:cs typeface="+mn-cs"/>
                </a:rPr>
                <a:t>Saat Anda memasukkan setiap bagian argumen, deskripsi argumen akan ditampilkan di bagian bawah formulir, di atas hasil Rumus.</a:t>
              </a:r>
              <a:endParaRPr lang="en-US" sz="1100">
                <a:effectLst/>
                <a:latin typeface="+mn-lt"/>
              </a:endParaRPr>
            </a:p>
          </xdr:txBody>
        </xdr:sp>
        <xdr:sp macro="" textlink="">
          <xdr:nvSpPr>
            <xdr:cNvPr id="104" name="Bentuk bebas: Bentuk 103" descr="Panah">
              <a:extLst>
                <a:ext uri="{FF2B5EF4-FFF2-40B4-BE49-F238E27FC236}">
                  <a16:creationId xmlns:a16="http://schemas.microsoft.com/office/drawing/2014/main" id="{41D03DA7-0CB4-4D50-87B6-9CBB73CABAAD}"/>
                </a:ext>
              </a:extLst>
            </xdr:cNvPr>
            <xdr:cNvSpPr/>
          </xdr:nvSpPr>
          <xdr:spPr>
            <a:xfrm rot="16200000" flipH="1" flipV="1">
              <a:off x="4551447" y="14133302"/>
              <a:ext cx="284005" cy="3826972"/>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grpSp>
    <xdr:clientData/>
  </xdr:twoCellAnchor>
</xdr:wsDr>
</file>

<file path=xl/drawings/drawing125.xml><?xml version="1.0" encoding="utf-8"?>
<xdr:wsDr xmlns:xdr="http://schemas.openxmlformats.org/drawingml/2006/spreadsheetDrawing" xmlns:a="http://schemas.openxmlformats.org/drawingml/2006/main">
  <xdr:twoCellAnchor editAs="absolute">
    <xdr:from>
      <xdr:col>0</xdr:col>
      <xdr:colOff>342900</xdr:colOff>
      <xdr:row>0</xdr:row>
      <xdr:rowOff>361950</xdr:rowOff>
    </xdr:from>
    <xdr:to>
      <xdr:col>1</xdr:col>
      <xdr:colOff>5210175</xdr:colOff>
      <xdr:row>53</xdr:row>
      <xdr:rowOff>133350</xdr:rowOff>
    </xdr:to>
    <xdr:sp macro="" textlink="">
      <xdr:nvSpPr>
        <xdr:cNvPr id="49" name="txt_LatarBelakangTur" descr="Latar belakang">
          <a:extLst>
            <a:ext uri="{FF2B5EF4-FFF2-40B4-BE49-F238E27FC236}">
              <a16:creationId xmlns:a16="http://schemas.microsoft.com/office/drawing/2014/main" id="{82635223-B159-4E05-9CEC-2A2F6DF969F2}"/>
            </a:ext>
          </a:extLst>
        </xdr:cNvPr>
        <xdr:cNvSpPr/>
      </xdr:nvSpPr>
      <xdr:spPr>
        <a:xfrm>
          <a:off x="342900" y="361950"/>
          <a:ext cx="5734050" cy="105156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editAs="absolute">
    <xdr:from>
      <xdr:col>0</xdr:col>
      <xdr:colOff>565153</xdr:colOff>
      <xdr:row>0</xdr:row>
      <xdr:rowOff>457199</xdr:rowOff>
    </xdr:from>
    <xdr:to>
      <xdr:col>1</xdr:col>
      <xdr:colOff>4949822</xdr:colOff>
      <xdr:row>3</xdr:row>
      <xdr:rowOff>146203</xdr:rowOff>
    </xdr:to>
    <xdr:sp macro="" textlink="">
      <xdr:nvSpPr>
        <xdr:cNvPr id="50" name="txt_HeaderTur" descr="Memperbaiki kesalahan rumus">
          <a:extLst>
            <a:ext uri="{FF2B5EF4-FFF2-40B4-BE49-F238E27FC236}">
              <a16:creationId xmlns:a16="http://schemas.microsoft.com/office/drawing/2014/main" id="{05227845-B4BB-432C-8781-4109C43593D7}"/>
            </a:ext>
          </a:extLst>
        </xdr:cNvPr>
        <xdr:cNvSpPr txBox="1"/>
      </xdr:nvSpPr>
      <xdr:spPr>
        <a:xfrm>
          <a:off x="565153" y="457199"/>
          <a:ext cx="5251444" cy="832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d-id"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Memperbaiki kesalahan rumus</a:t>
          </a:r>
        </a:p>
      </xdr:txBody>
    </xdr:sp>
    <xdr:clientData/>
  </xdr:twoCellAnchor>
  <xdr:twoCellAnchor editAs="absolute">
    <xdr:from>
      <xdr:col>0</xdr:col>
      <xdr:colOff>565153</xdr:colOff>
      <xdr:row>2</xdr:row>
      <xdr:rowOff>76201</xdr:rowOff>
    </xdr:from>
    <xdr:to>
      <xdr:col>1</xdr:col>
      <xdr:colOff>4946626</xdr:colOff>
      <xdr:row>2</xdr:row>
      <xdr:rowOff>76201</xdr:rowOff>
    </xdr:to>
    <xdr:cxnSp macro="">
      <xdr:nvCxnSpPr>
        <xdr:cNvPr id="51" name="txt_BarisTur1" descr="Garis dekoratif">
          <a:extLst>
            <a:ext uri="{FF2B5EF4-FFF2-40B4-BE49-F238E27FC236}">
              <a16:creationId xmlns:a16="http://schemas.microsoft.com/office/drawing/2014/main" id="{667B22D5-9F0D-4C3A-94F4-DCD9CA9B8E5C}"/>
            </a:ext>
          </a:extLst>
        </xdr:cNvPr>
        <xdr:cNvCxnSpPr>
          <a:cxnSpLocks/>
        </xdr:cNvCxnSpPr>
      </xdr:nvCxnSpPr>
      <xdr:spPr>
        <a:xfrm>
          <a:off x="565153" y="102870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565153</xdr:colOff>
      <xdr:row>49</xdr:row>
      <xdr:rowOff>173566</xdr:rowOff>
    </xdr:from>
    <xdr:to>
      <xdr:col>1</xdr:col>
      <xdr:colOff>4946626</xdr:colOff>
      <xdr:row>49</xdr:row>
      <xdr:rowOff>173566</xdr:rowOff>
    </xdr:to>
    <xdr:cxnSp macro="">
      <xdr:nvCxnSpPr>
        <xdr:cNvPr id="52" name="txt_BarisTur2" descr="Garis dekoratif">
          <a:extLst>
            <a:ext uri="{FF2B5EF4-FFF2-40B4-BE49-F238E27FC236}">
              <a16:creationId xmlns:a16="http://schemas.microsoft.com/office/drawing/2014/main" id="{B4EB5A39-3087-404B-86D1-9EB6F9D1ABB3}"/>
            </a:ext>
          </a:extLst>
        </xdr:cNvPr>
        <xdr:cNvCxnSpPr>
          <a:cxnSpLocks/>
        </xdr:cNvCxnSpPr>
      </xdr:nvCxnSpPr>
      <xdr:spPr>
        <a:xfrm>
          <a:off x="565153" y="10155766"/>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571663</xdr:colOff>
      <xdr:row>2</xdr:row>
      <xdr:rowOff>109616</xdr:rowOff>
    </xdr:from>
    <xdr:to>
      <xdr:col>1</xdr:col>
      <xdr:colOff>4956332</xdr:colOff>
      <xdr:row>6</xdr:row>
      <xdr:rowOff>179620</xdr:rowOff>
    </xdr:to>
    <xdr:sp macro="" textlink="">
      <xdr:nvSpPr>
        <xdr:cNvPr id="53" name="txt_PengenalanTur" descr="Pada saat tertentu, Anda akan menemui rumus yang memiliki kesalahan, yang akan ditampilkan sebagai #ErrorName! oleh Excel. Kesalahan dapat bermanfaat karena menunjukkan bahwa sesuatu tidak berjalan dengan benar. Namun, kesalahan dapat sulit untuk diperbaiki. Untungnya, ada beberapa opsi yang dapat membantu Anda menemukan sumber kesalahan dan memperbaikinya.">
          <a:extLst>
            <a:ext uri="{FF2B5EF4-FFF2-40B4-BE49-F238E27FC236}">
              <a16:creationId xmlns:a16="http://schemas.microsoft.com/office/drawing/2014/main" id="{129F9FEB-45A7-4164-9E1F-0EF1DB2D9BC8}"/>
            </a:ext>
          </a:extLst>
        </xdr:cNvPr>
        <xdr:cNvSpPr txBox="1"/>
      </xdr:nvSpPr>
      <xdr:spPr>
        <a:xfrm>
          <a:off x="571663" y="1062116"/>
          <a:ext cx="5251444" cy="832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d-id"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Pada saat tertentu, Anda akan menemui rumus yang memiliki kesalahan, yang akan ditampilkan sebagai #ErrorName oleh Excel. Kesalahan dapat bermanfaat karena menunjukkan bahwa sesuatu tidak berjalan dengan benar. Namun, kesalahan dapat sulit untuk diperbaiki. Untungnya, ada beberapa opsi yang dapat membantu Anda menemukan sumber kesalahan dan memperbaikinya.</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666924</xdr:colOff>
      <xdr:row>8</xdr:row>
      <xdr:rowOff>38100</xdr:rowOff>
    </xdr:from>
    <xdr:to>
      <xdr:col>1</xdr:col>
      <xdr:colOff>5039317</xdr:colOff>
      <xdr:row>13</xdr:row>
      <xdr:rowOff>114300</xdr:rowOff>
    </xdr:to>
    <xdr:grpSp>
      <xdr:nvGrpSpPr>
        <xdr:cNvPr id="2" name="Grup 1">
          <a:extLst>
            <a:ext uri="{FF2B5EF4-FFF2-40B4-BE49-F238E27FC236}">
              <a16:creationId xmlns:a16="http://schemas.microsoft.com/office/drawing/2014/main" id="{A8B5C958-0EB2-41E2-B876-52C03CDCE6CA}"/>
            </a:ext>
          </a:extLst>
        </xdr:cNvPr>
        <xdr:cNvGrpSpPr/>
      </xdr:nvGrpSpPr>
      <xdr:grpSpPr>
        <a:xfrm>
          <a:off x="666924" y="2143125"/>
          <a:ext cx="5239168" cy="1057275"/>
          <a:chOff x="571500" y="1924050"/>
          <a:chExt cx="5229626" cy="1057275"/>
        </a:xfrm>
      </xdr:grpSpPr>
      <xdr:sp macro="" textlink="">
        <xdr:nvSpPr>
          <xdr:cNvPr id="55" name="txt_Langkah" descr="Pemeriksaan kesalahan - Masuk ke Rumus &gt; Pemeriksaan kesalahan. Tindakan ini akan memuat dialog yang akan memberi tahu Anda penyebab umum kesalahan tertentu. Di sel D9, kesalahan #N/A terjadi karena tidak ada nilai yang cocok dengan &quot;Apel&quot;. Anda dapat memperbaikinya dengan menggunakan nilai yang ada, menghilangkan kesalahan dengan IFERROR, atau mengabaikannya dan tahu bahwa kesalahan tersebut tidak akan terjadi saat Anda menggunakan nilai yang ada.">
            <a:extLst>
              <a:ext uri="{FF2B5EF4-FFF2-40B4-BE49-F238E27FC236}">
                <a16:creationId xmlns:a16="http://schemas.microsoft.com/office/drawing/2014/main" id="{4AE4624F-481E-4B9E-ABC2-5B221D8CD197}"/>
              </a:ext>
            </a:extLst>
          </xdr:cNvPr>
          <xdr:cNvSpPr txBox="1"/>
        </xdr:nvSpPr>
        <xdr:spPr>
          <a:xfrm>
            <a:off x="991382" y="1966008"/>
            <a:ext cx="4809744" cy="1015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Pemeriksaan kesalahan - Masuk ke </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Rumus</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Pemeriksaan Kesalahan</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Tindakan ini akan memuat dialog yang akan memberi tahu Anda penyebab umum kesalahan tertentu. Di sel D9, kesalahan </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#N/A</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terjadi karena tidak ada nilai yang cocok dengan "Apel". Anda dapat memperbaikinya menggunakan nilai yang ada, menyembunyikan kesalahan dengan </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IFERROR</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atau mengabaikannya dan mengetahui bahwa kesalahan tersebut tidak akan terjadi jika Anda menggunakan nilai yang ada.</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56" name="shp_Langkah" descr="1">
            <a:extLst>
              <a:ext uri="{FF2B5EF4-FFF2-40B4-BE49-F238E27FC236}">
                <a16:creationId xmlns:a16="http://schemas.microsoft.com/office/drawing/2014/main" id="{43E4B612-0808-41AF-A8A5-FADFD6E77931}"/>
              </a:ext>
            </a:extLst>
          </xdr:cNvPr>
          <xdr:cNvSpPr/>
        </xdr:nvSpPr>
        <xdr:spPr>
          <a:xfrm>
            <a:off x="571500" y="1924050"/>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d-id" sz="1600">
                <a:latin typeface="Segoe UI Semibold" panose="020B0702040204020203" pitchFamily="34" charset="0"/>
                <a:cs typeface="Segoe UI Semibold" panose="020B0702040204020203" pitchFamily="34" charset="0"/>
              </a:rPr>
              <a:t>1</a:t>
            </a:r>
          </a:p>
        </xdr:txBody>
      </xdr:sp>
    </xdr:grpSp>
    <xdr:clientData/>
  </xdr:twoCellAnchor>
  <xdr:twoCellAnchor editAs="oneCell">
    <xdr:from>
      <xdr:col>0</xdr:col>
      <xdr:colOff>847725</xdr:colOff>
      <xdr:row>16</xdr:row>
      <xdr:rowOff>28575</xdr:rowOff>
    </xdr:from>
    <xdr:to>
      <xdr:col>1</xdr:col>
      <xdr:colOff>4885712</xdr:colOff>
      <xdr:row>26</xdr:row>
      <xdr:rowOff>28337</xdr:rowOff>
    </xdr:to>
    <xdr:pic>
      <xdr:nvPicPr>
        <xdr:cNvPr id="6" name="Gambar 56" descr="Dialog pemeriksaan kesalahan">
          <a:extLst>
            <a:ext uri="{FF2B5EF4-FFF2-40B4-BE49-F238E27FC236}">
              <a16:creationId xmlns:a16="http://schemas.microsoft.com/office/drawing/2014/main" id="{1A7041EA-8204-4BE7-A6CA-C50E86E69F2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7725" y="3686175"/>
          <a:ext cx="4904762" cy="1904762"/>
        </a:xfrm>
        <a:prstGeom prst="rect">
          <a:avLst/>
        </a:prstGeom>
      </xdr:spPr>
    </xdr:pic>
    <xdr:clientData/>
  </xdr:twoCellAnchor>
  <xdr:twoCellAnchor editAs="absolute">
    <xdr:from>
      <xdr:col>0</xdr:col>
      <xdr:colOff>666924</xdr:colOff>
      <xdr:row>26</xdr:row>
      <xdr:rowOff>119063</xdr:rowOff>
    </xdr:from>
    <xdr:to>
      <xdr:col>1</xdr:col>
      <xdr:colOff>5039317</xdr:colOff>
      <xdr:row>31</xdr:row>
      <xdr:rowOff>66675</xdr:rowOff>
    </xdr:to>
    <xdr:grpSp>
      <xdr:nvGrpSpPr>
        <xdr:cNvPr id="3" name="Grup 2">
          <a:extLst>
            <a:ext uri="{FF2B5EF4-FFF2-40B4-BE49-F238E27FC236}">
              <a16:creationId xmlns:a16="http://schemas.microsoft.com/office/drawing/2014/main" id="{76285975-E71E-42A6-9427-0A2776DA5CC0}"/>
            </a:ext>
          </a:extLst>
        </xdr:cNvPr>
        <xdr:cNvGrpSpPr/>
      </xdr:nvGrpSpPr>
      <xdr:grpSpPr>
        <a:xfrm>
          <a:off x="666924" y="5681663"/>
          <a:ext cx="5239168" cy="900112"/>
          <a:chOff x="571500" y="4957763"/>
          <a:chExt cx="5229626" cy="900112"/>
        </a:xfrm>
      </xdr:grpSpPr>
      <xdr:sp macro="" textlink="">
        <xdr:nvSpPr>
          <xdr:cNvPr id="59" name="txt_Langkah" descr="Jika Anda mengklik Bantuan terkait Kesalahan ini, topik bantuan khusus untuk pesan kesalahan tersebut akan terbuka. Jika Anda mengklik Perlihatkan Langkah Penghitungan, dialog Evaluasi Rumus akan dimuat.">
            <a:extLst>
              <a:ext uri="{FF2B5EF4-FFF2-40B4-BE49-F238E27FC236}">
                <a16:creationId xmlns:a16="http://schemas.microsoft.com/office/drawing/2014/main" id="{FF0A2293-1E29-453D-8C23-E342D71BA90C}"/>
              </a:ext>
            </a:extLst>
          </xdr:cNvPr>
          <xdr:cNvSpPr txBox="1"/>
        </xdr:nvSpPr>
        <xdr:spPr>
          <a:xfrm>
            <a:off x="991382" y="4999721"/>
            <a:ext cx="4809744" cy="8581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Jika Anda mengklik </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Bantuan </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untuk</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Kesalahan ini</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topik bantuan khusus untuk pesan kesalahan tersebut akan terbuka. Jika Anda mengklik </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Tampilkan Tahap Penghitungan</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dialog </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Evaluasi Rumus</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akan muncul.</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60" name="shp_Langkah" descr="2">
            <a:extLst>
              <a:ext uri="{FF2B5EF4-FFF2-40B4-BE49-F238E27FC236}">
                <a16:creationId xmlns:a16="http://schemas.microsoft.com/office/drawing/2014/main" id="{327670C7-0119-4540-9264-05979CE88199}"/>
              </a:ext>
            </a:extLst>
          </xdr:cNvPr>
          <xdr:cNvSpPr/>
        </xdr:nvSpPr>
        <xdr:spPr>
          <a:xfrm>
            <a:off x="571500" y="4957763"/>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d-id"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0</xdr:col>
      <xdr:colOff>752782</xdr:colOff>
      <xdr:row>30</xdr:row>
      <xdr:rowOff>152400</xdr:rowOff>
    </xdr:from>
    <xdr:to>
      <xdr:col>1</xdr:col>
      <xdr:colOff>4800293</xdr:colOff>
      <xdr:row>44</xdr:row>
      <xdr:rowOff>75871</xdr:rowOff>
    </xdr:to>
    <xdr:pic>
      <xdr:nvPicPr>
        <xdr:cNvPr id="61" name="Gambar 60" descr="Dialog Evaluasi Rumus">
          <a:extLst>
            <a:ext uri="{FF2B5EF4-FFF2-40B4-BE49-F238E27FC236}">
              <a16:creationId xmlns:a16="http://schemas.microsoft.com/office/drawing/2014/main" id="{CDB56BE8-69E3-438A-BE9D-6F5C4BA396D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752782" y="6477000"/>
          <a:ext cx="4914286" cy="2628571"/>
        </a:xfrm>
        <a:prstGeom prst="rect">
          <a:avLst/>
        </a:prstGeom>
      </xdr:spPr>
    </xdr:pic>
    <xdr:clientData/>
  </xdr:twoCellAnchor>
  <xdr:twoCellAnchor editAs="absolute">
    <xdr:from>
      <xdr:col>0</xdr:col>
      <xdr:colOff>666924</xdr:colOff>
      <xdr:row>45</xdr:row>
      <xdr:rowOff>9525</xdr:rowOff>
    </xdr:from>
    <xdr:to>
      <xdr:col>1</xdr:col>
      <xdr:colOff>5039317</xdr:colOff>
      <xdr:row>49</xdr:row>
      <xdr:rowOff>95250</xdr:rowOff>
    </xdr:to>
    <xdr:grpSp>
      <xdr:nvGrpSpPr>
        <xdr:cNvPr id="4" name="Grup 3">
          <a:extLst>
            <a:ext uri="{FF2B5EF4-FFF2-40B4-BE49-F238E27FC236}">
              <a16:creationId xmlns:a16="http://schemas.microsoft.com/office/drawing/2014/main" id="{85545FAE-3743-4F8E-97DB-E0C750FA7DE7}"/>
            </a:ext>
          </a:extLst>
        </xdr:cNvPr>
        <xdr:cNvGrpSpPr/>
      </xdr:nvGrpSpPr>
      <xdr:grpSpPr>
        <a:xfrm>
          <a:off x="666924" y="9229725"/>
          <a:ext cx="5239168" cy="847725"/>
          <a:chOff x="571500" y="8372475"/>
          <a:chExt cx="5229626" cy="847725"/>
        </a:xfrm>
      </xdr:grpSpPr>
      <xdr:sp macro="" textlink="">
        <xdr:nvSpPr>
          <xdr:cNvPr id="63" name="txt_Langkah" descr="Setiap kali Anda mengklik Evaluasi, Excel akan menelusuri bagian rumus satu per satu. Tindakan ini tidak akan memberi tahu mengapa kesalahan terjadi, tetapi akan menunjukkan letaknya.">
            <a:extLst>
              <a:ext uri="{FF2B5EF4-FFF2-40B4-BE49-F238E27FC236}">
                <a16:creationId xmlns:a16="http://schemas.microsoft.com/office/drawing/2014/main" id="{0D6FDE98-287E-402E-9C3F-81CD5951F461}"/>
              </a:ext>
            </a:extLst>
          </xdr:cNvPr>
          <xdr:cNvSpPr txBox="1"/>
        </xdr:nvSpPr>
        <xdr:spPr>
          <a:xfrm>
            <a:off x="991382" y="8414433"/>
            <a:ext cx="4809744" cy="8057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Setiap kali Anda mengklik </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Evaluasi</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Excel akan menelusuri bagian rumus satu per satu. Tindakan ini tidak akan memberi tahu mengapa kesalahan terjadi, tetapi akan menunjukkan letaknya. Dari sana, lihat topik bantuan untuk menyimpulkan kesalahan rumus Anda.</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64" name="shp_Langkah" descr="3">
            <a:extLst>
              <a:ext uri="{FF2B5EF4-FFF2-40B4-BE49-F238E27FC236}">
                <a16:creationId xmlns:a16="http://schemas.microsoft.com/office/drawing/2014/main" id="{4C60E600-C8A7-466F-BFAA-56DFFA965DD9}"/>
              </a:ext>
            </a:extLst>
          </xdr:cNvPr>
          <xdr:cNvSpPr/>
        </xdr:nvSpPr>
        <xdr:spPr>
          <a:xfrm>
            <a:off x="571500" y="8372475"/>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d-id" sz="1600">
                <a:latin typeface="Segoe UI Semibold" panose="020B0702040204020203" pitchFamily="34" charset="0"/>
                <a:cs typeface="Segoe UI Semibold" panose="020B0702040204020203" pitchFamily="34" charset="0"/>
              </a:rPr>
              <a:t>3</a:t>
            </a:r>
          </a:p>
        </xdr:txBody>
      </xdr:sp>
    </xdr:grpSp>
    <xdr:clientData/>
  </xdr:twoCellAnchor>
  <xdr:twoCellAnchor editAs="absolute">
    <xdr:from>
      <xdr:col>0</xdr:col>
      <xdr:colOff>590550</xdr:colOff>
      <xdr:row>50</xdr:row>
      <xdr:rowOff>142875</xdr:rowOff>
    </xdr:from>
    <xdr:to>
      <xdr:col>1</xdr:col>
      <xdr:colOff>998947</xdr:colOff>
      <xdr:row>52</xdr:row>
      <xdr:rowOff>97324</xdr:rowOff>
    </xdr:to>
    <xdr:sp macro="" textlink="">
      <xdr:nvSpPr>
        <xdr:cNvPr id="65" name="TombolSebelumnya" descr="Kembali ke lembar sebelumnya">
          <a:hlinkClick xmlns:r="http://schemas.openxmlformats.org/officeDocument/2006/relationships" r:id="rId3" tooltip="Klik di sini untuk kembali ke lembar sebelumnya"/>
          <a:extLst>
            <a:ext uri="{FF2B5EF4-FFF2-40B4-BE49-F238E27FC236}">
              <a16:creationId xmlns:a16="http://schemas.microsoft.com/office/drawing/2014/main" id="{59901CBF-662C-46B7-9798-9856B1E5ACCE}"/>
            </a:ext>
          </a:extLst>
        </xdr:cNvPr>
        <xdr:cNvSpPr/>
      </xdr:nvSpPr>
      <xdr:spPr>
        <a:xfrm flipH="1">
          <a:off x="590550" y="10315575"/>
          <a:ext cx="1275172"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d-id" sz="1200">
              <a:solidFill>
                <a:srgbClr val="0B744D"/>
              </a:solidFill>
              <a:latin typeface="Segoe UI" pitchFamily="34" charset="0"/>
              <a:ea typeface="Segoe UI" pitchFamily="34" charset="0"/>
              <a:cs typeface="Segoe UI" pitchFamily="34" charset="0"/>
            </a:rPr>
            <a:t>Sebelumnya</a:t>
          </a:r>
        </a:p>
      </xdr:txBody>
    </xdr:sp>
    <xdr:clientData fPrintsWithSheet="0"/>
  </xdr:twoCellAnchor>
  <xdr:twoCellAnchor editAs="absolute">
    <xdr:from>
      <xdr:col>1</xdr:col>
      <xdr:colOff>3669834</xdr:colOff>
      <xdr:row>50</xdr:row>
      <xdr:rowOff>142875</xdr:rowOff>
    </xdr:from>
    <xdr:to>
      <xdr:col>1</xdr:col>
      <xdr:colOff>4945006</xdr:colOff>
      <xdr:row>52</xdr:row>
      <xdr:rowOff>97324</xdr:rowOff>
    </xdr:to>
    <xdr:sp macro="" textlink="">
      <xdr:nvSpPr>
        <xdr:cNvPr id="66" name="TombolBerikutnya" descr="Buka lembar berikutnya">
          <a:hlinkClick xmlns:r="http://schemas.openxmlformats.org/officeDocument/2006/relationships" r:id="rId4" tooltip="Klik di sini untuk melanjutkan ke lembar berikutnya"/>
          <a:extLst>
            <a:ext uri="{FF2B5EF4-FFF2-40B4-BE49-F238E27FC236}">
              <a16:creationId xmlns:a16="http://schemas.microsoft.com/office/drawing/2014/main" id="{A1974C03-9104-44F6-9B95-FBB22D17937B}"/>
            </a:ext>
          </a:extLst>
        </xdr:cNvPr>
        <xdr:cNvSpPr/>
      </xdr:nvSpPr>
      <xdr:spPr>
        <a:xfrm>
          <a:off x="4536609" y="10315575"/>
          <a:ext cx="1275172"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d-id" sz="1200">
              <a:solidFill>
                <a:srgbClr val="0B744D"/>
              </a:solidFill>
              <a:latin typeface="Segoe UI" pitchFamily="34" charset="0"/>
              <a:ea typeface="Segoe UI" pitchFamily="34" charset="0"/>
              <a:cs typeface="Segoe UI" pitchFamily="34" charset="0"/>
            </a:rPr>
            <a:t>Berikutnya</a:t>
          </a:r>
        </a:p>
      </xdr:txBody>
    </xdr:sp>
    <xdr:clientData fPrintsWithSheet="0"/>
  </xdr:twoCellAnchor>
  <xdr:twoCellAnchor editAs="absolute">
    <xdr:from>
      <xdr:col>2</xdr:col>
      <xdr:colOff>876300</xdr:colOff>
      <xdr:row>36</xdr:row>
      <xdr:rowOff>38100</xdr:rowOff>
    </xdr:from>
    <xdr:to>
      <xdr:col>7</xdr:col>
      <xdr:colOff>216957</xdr:colOff>
      <xdr:row>42</xdr:row>
      <xdr:rowOff>46766</xdr:rowOff>
    </xdr:to>
    <xdr:grpSp>
      <xdr:nvGrpSpPr>
        <xdr:cNvPr id="67" name="PERCOBAAN" descr="PERCOBAAN">
          <a:extLst>
            <a:ext uri="{FF2B5EF4-FFF2-40B4-BE49-F238E27FC236}">
              <a16:creationId xmlns:a16="http://schemas.microsoft.com/office/drawing/2014/main" id="{7AB7F1CB-875F-43B5-84D0-9EF392715E5F}"/>
            </a:ext>
          </a:extLst>
        </xdr:cNvPr>
        <xdr:cNvGrpSpPr/>
      </xdr:nvGrpSpPr>
      <xdr:grpSpPr>
        <a:xfrm>
          <a:off x="7267575" y="7534275"/>
          <a:ext cx="2941107" cy="1161191"/>
          <a:chOff x="6375400" y="12710331"/>
          <a:chExt cx="3768724" cy="1161191"/>
        </a:xfrm>
      </xdr:grpSpPr>
      <xdr:sp macro="" textlink="">
        <xdr:nvSpPr>
          <xdr:cNvPr id="68" name="Langkah" descr="EXPERIMENT&#10;What's wrong here? Hint: We're trying to SUM up all the items.&#10;&#10;">
            <a:extLst>
              <a:ext uri="{FF2B5EF4-FFF2-40B4-BE49-F238E27FC236}">
                <a16:creationId xmlns:a16="http://schemas.microsoft.com/office/drawing/2014/main" id="{D3EB3534-E4A7-4C41-96B9-1127C7641AFF}"/>
              </a:ext>
            </a:extLst>
          </xdr:cNvPr>
          <xdr:cNvSpPr txBox="1"/>
        </xdr:nvSpPr>
        <xdr:spPr>
          <a:xfrm>
            <a:off x="6607610" y="12923420"/>
            <a:ext cx="3536514"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d-id" sz="1200" b="1" kern="0">
                <a:solidFill>
                  <a:srgbClr val="ED7D31">
                    <a:lumMod val="60000"/>
                    <a:lumOff val="40000"/>
                  </a:srgbClr>
                </a:solidFill>
                <a:latin typeface="+mj-lt"/>
                <a:ea typeface="Segoe UI" pitchFamily="34" charset="0"/>
                <a:cs typeface="Segoe UI Light" panose="020B0502040204020203" pitchFamily="34" charset="0"/>
              </a:rPr>
              <a:t>PERCOBAAN</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id-id" sz="1100" kern="0">
                <a:solidFill>
                  <a:schemeClr val="bg2">
                    <a:lumMod val="25000"/>
                  </a:schemeClr>
                </a:solidFill>
                <a:latin typeface="+mn-lt"/>
                <a:ea typeface="Segoe UI" pitchFamily="34" charset="0"/>
                <a:cs typeface="Segoe UI Light" panose="020B0502040204020203" pitchFamily="34" charset="0"/>
              </a:rPr>
              <a:t>Apa</a:t>
            </a:r>
            <a:r>
              <a:rPr lang="id-id" sz="1100" kern="0" baseline="0">
                <a:solidFill>
                  <a:schemeClr val="bg2">
                    <a:lumMod val="25000"/>
                  </a:schemeClr>
                </a:solidFill>
                <a:latin typeface="+mn-lt"/>
                <a:ea typeface="Segoe UI" pitchFamily="34" charset="0"/>
                <a:cs typeface="Segoe UI Light" panose="020B0502040204020203" pitchFamily="34" charset="0"/>
              </a:rPr>
              <a:t> yang salah di sini? Petunjuk: Kami mencoba menggunakan </a:t>
            </a:r>
            <a:r>
              <a:rPr lang="id-id" sz="1100" b="1" kern="0" baseline="0">
                <a:solidFill>
                  <a:schemeClr val="bg2">
                    <a:lumMod val="25000"/>
                  </a:schemeClr>
                </a:solidFill>
                <a:latin typeface="+mn-lt"/>
                <a:ea typeface="Segoe UI" pitchFamily="34" charset="0"/>
                <a:cs typeface="Segoe UI Light" panose="020B0502040204020203" pitchFamily="34" charset="0"/>
              </a:rPr>
              <a:t>SUM</a:t>
            </a:r>
            <a:r>
              <a:rPr lang="id-id" sz="1100" kern="0" baseline="0">
                <a:solidFill>
                  <a:schemeClr val="bg2">
                    <a:lumMod val="25000"/>
                  </a:schemeClr>
                </a:solidFill>
                <a:latin typeface="+mn-lt"/>
                <a:ea typeface="Segoe UI" pitchFamily="34" charset="0"/>
                <a:cs typeface="Segoe UI Light" panose="020B0502040204020203" pitchFamily="34" charset="0"/>
              </a:rPr>
              <a:t> untuk menjumlahkan semua item.</a:t>
            </a:r>
            <a:endParaRPr lang="en-US" sz="1100" kern="0">
              <a:solidFill>
                <a:schemeClr val="bg2">
                  <a:lumMod val="25000"/>
                </a:schemeClr>
              </a:solidFill>
              <a:latin typeface="+mn-lt"/>
              <a:ea typeface="Segoe UI" pitchFamily="34" charset="0"/>
              <a:cs typeface="Segoe UI Light" panose="020B0502040204020203" pitchFamily="34" charset="0"/>
            </a:endParaRPr>
          </a:p>
        </xdr:txBody>
      </xdr:sp>
      <xdr:sp macro="" textlink="">
        <xdr:nvSpPr>
          <xdr:cNvPr id="69" name="Bentuk bebas: Bentuk 68" descr="Garis kurung">
            <a:extLst>
              <a:ext uri="{FF2B5EF4-FFF2-40B4-BE49-F238E27FC236}">
                <a16:creationId xmlns:a16="http://schemas.microsoft.com/office/drawing/2014/main" id="{3423E3AF-F954-4862-94A1-D37E0D95C91F}"/>
              </a:ext>
            </a:extLst>
          </xdr:cNvPr>
          <xdr:cNvSpPr/>
        </xdr:nvSpPr>
        <xdr:spPr>
          <a:xfrm rot="5400000">
            <a:off x="7204291" y="12535116"/>
            <a:ext cx="181608" cy="534983"/>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70" name="Bentuk bebas: Bentuk 69" descr="Garis kurung">
            <a:extLst>
              <a:ext uri="{FF2B5EF4-FFF2-40B4-BE49-F238E27FC236}">
                <a16:creationId xmlns:a16="http://schemas.microsoft.com/office/drawing/2014/main" id="{E531DB5C-8852-4427-93EE-D879198D5D23}"/>
              </a:ext>
            </a:extLst>
          </xdr:cNvPr>
          <xdr:cNvSpPr/>
        </xdr:nvSpPr>
        <xdr:spPr>
          <a:xfrm rot="16200000" flipH="1">
            <a:off x="6553722" y="12534549"/>
            <a:ext cx="183793" cy="535358"/>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71" name="Busur 70">
            <a:extLst>
              <a:ext uri="{FF2B5EF4-FFF2-40B4-BE49-F238E27FC236}">
                <a16:creationId xmlns:a16="http://schemas.microsoft.com/office/drawing/2014/main" id="{8D097E0F-9121-42A6-893F-237084C044F6}"/>
              </a:ext>
            </a:extLst>
          </xdr:cNvPr>
          <xdr:cNvSpPr/>
        </xdr:nvSpPr>
        <xdr:spPr>
          <a:xfrm>
            <a:off x="6802792" y="12888984"/>
            <a:ext cx="175277"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72" name="Busur 71">
            <a:extLst>
              <a:ext uri="{FF2B5EF4-FFF2-40B4-BE49-F238E27FC236}">
                <a16:creationId xmlns:a16="http://schemas.microsoft.com/office/drawing/2014/main" id="{27B18E5F-8500-435E-BC64-93732151EEA9}"/>
              </a:ext>
            </a:extLst>
          </xdr:cNvPr>
          <xdr:cNvSpPr/>
        </xdr:nvSpPr>
        <xdr:spPr>
          <a:xfrm flipH="1">
            <a:off x="6978069" y="12880168"/>
            <a:ext cx="175277"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pic>
        <xdr:nvPicPr>
          <xdr:cNvPr id="73" name="Grafik 96" descr="Botol">
            <a:extLst>
              <a:ext uri="{FF2B5EF4-FFF2-40B4-BE49-F238E27FC236}">
                <a16:creationId xmlns:a16="http://schemas.microsoft.com/office/drawing/2014/main" id="{BA618FB1-B2A8-4EDF-ACB2-62D2F62D0154}"/>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6375400" y="12980570"/>
            <a:ext cx="384748" cy="368300"/>
          </a:xfrm>
          <a:prstGeom prst="rect">
            <a:avLst/>
          </a:prstGeom>
        </xdr:spPr>
      </xdr:pic>
    </xdr:grpSp>
    <xdr:clientData/>
  </xdr:twoCellAnchor>
  <xdr:twoCellAnchor editAs="absolute">
    <xdr:from>
      <xdr:col>2</xdr:col>
      <xdr:colOff>47625</xdr:colOff>
      <xdr:row>22</xdr:row>
      <xdr:rowOff>71165</xdr:rowOff>
    </xdr:from>
    <xdr:to>
      <xdr:col>5</xdr:col>
      <xdr:colOff>171450</xdr:colOff>
      <xdr:row>27</xdr:row>
      <xdr:rowOff>9537</xdr:rowOff>
    </xdr:to>
    <xdr:grpSp>
      <xdr:nvGrpSpPr>
        <xdr:cNvPr id="74" name="PERLU DIKETAHUI" descr="PERLU DIKETAHUI&#10;&#10;">
          <a:extLst>
            <a:ext uri="{FF2B5EF4-FFF2-40B4-BE49-F238E27FC236}">
              <a16:creationId xmlns:a16="http://schemas.microsoft.com/office/drawing/2014/main" id="{31BEE91F-7C0C-4732-BB35-0C8B019C6B03}"/>
            </a:ext>
          </a:extLst>
        </xdr:cNvPr>
        <xdr:cNvGrpSpPr/>
      </xdr:nvGrpSpPr>
      <xdr:grpSpPr>
        <a:xfrm>
          <a:off x="6438900" y="4871765"/>
          <a:ext cx="2505075" cy="890872"/>
          <a:chOff x="6778625" y="15619706"/>
          <a:chExt cx="2584778" cy="855693"/>
        </a:xfrm>
      </xdr:grpSpPr>
      <xdr:sp macro="" textlink="">
        <xdr:nvSpPr>
          <xdr:cNvPr id="75" name="Langkah" descr="GOOD TO KNOW&#10;Clicking Options will let you set the rules for when errors in Excel are displayed or ignored.&#10;&#10;">
            <a:extLst>
              <a:ext uri="{FF2B5EF4-FFF2-40B4-BE49-F238E27FC236}">
                <a16:creationId xmlns:a16="http://schemas.microsoft.com/office/drawing/2014/main" id="{2290844F-0916-4E97-96DF-1467983B55BF}"/>
              </a:ext>
            </a:extLst>
          </xdr:cNvPr>
          <xdr:cNvSpPr txBox="1"/>
        </xdr:nvSpPr>
        <xdr:spPr>
          <a:xfrm>
            <a:off x="7042958" y="15665450"/>
            <a:ext cx="2320445" cy="809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d-id" sz="1200" b="1" kern="0">
                <a:solidFill>
                  <a:srgbClr val="ED7D31">
                    <a:lumMod val="60000"/>
                    <a:lumOff val="40000"/>
                  </a:srgbClr>
                </a:solidFill>
                <a:latin typeface="+mj-lt"/>
                <a:ea typeface="Segoe UI" pitchFamily="34" charset="0"/>
                <a:cs typeface="Segoe UI Light" panose="020B0502040204020203" pitchFamily="34" charset="0"/>
              </a:rPr>
              <a:t>PERLU DIKETAHUI</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id-id" sz="1100" b="0" i="0" kern="1200" baseline="0">
                <a:solidFill>
                  <a:schemeClr val="tx1">
                    <a:lumMod val="75000"/>
                    <a:lumOff val="25000"/>
                  </a:schemeClr>
                </a:solidFill>
                <a:effectLst/>
                <a:latin typeface="+mn-lt"/>
                <a:ea typeface="+mn-ea"/>
                <a:cs typeface="+mn-cs"/>
              </a:rPr>
              <a:t>Mengklik </a:t>
            </a:r>
            <a:r>
              <a:rPr lang="id-id" sz="1100" b="1" i="0" kern="1200" baseline="0">
                <a:solidFill>
                  <a:schemeClr val="tx1">
                    <a:lumMod val="75000"/>
                    <a:lumOff val="25000"/>
                  </a:schemeClr>
                </a:solidFill>
                <a:effectLst/>
                <a:latin typeface="+mn-lt"/>
                <a:ea typeface="+mn-ea"/>
                <a:cs typeface="+mn-cs"/>
              </a:rPr>
              <a:t>Opsi</a:t>
            </a:r>
            <a:r>
              <a:rPr lang="id-id" sz="1100" b="0" i="0" kern="1200" baseline="0">
                <a:solidFill>
                  <a:schemeClr val="tx1">
                    <a:lumMod val="75000"/>
                    <a:lumOff val="25000"/>
                  </a:schemeClr>
                </a:solidFill>
                <a:effectLst/>
                <a:latin typeface="+mn-lt"/>
                <a:ea typeface="+mn-ea"/>
                <a:cs typeface="+mn-cs"/>
              </a:rPr>
              <a:t> memungkinkan Anda menetapkan aturan ketika kesalahan di Excel ditampilkan atau diabaikan.</a:t>
            </a:r>
            <a:endParaRPr lang="en-US" sz="1100">
              <a:solidFill>
                <a:schemeClr val="tx1">
                  <a:lumMod val="75000"/>
                  <a:lumOff val="25000"/>
                </a:schemeClr>
              </a:solidFill>
              <a:effectLst/>
              <a:latin typeface="+mn-lt"/>
            </a:endParaRPr>
          </a:p>
        </xdr:txBody>
      </xdr:sp>
      <xdr:pic>
        <xdr:nvPicPr>
          <xdr:cNvPr id="76" name="Grafik 147 " descr="Kacamata">
            <a:extLst>
              <a:ext uri="{FF2B5EF4-FFF2-40B4-BE49-F238E27FC236}">
                <a16:creationId xmlns:a16="http://schemas.microsoft.com/office/drawing/2014/main" id="{73EF64E6-2113-4A2B-A3C1-B2D878C39623}"/>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6778625" y="15619706"/>
            <a:ext cx="323347" cy="349115"/>
          </a:xfrm>
          <a:prstGeom prst="rect">
            <a:avLst/>
          </a:prstGeom>
        </xdr:spPr>
      </xdr:pic>
    </xdr:grpSp>
    <xdr:clientData/>
  </xdr:twoCellAnchor>
  <xdr:twoCellAnchor>
    <xdr:from>
      <xdr:col>1</xdr:col>
      <xdr:colOff>933452</xdr:colOff>
      <xdr:row>23</xdr:row>
      <xdr:rowOff>95249</xdr:rowOff>
    </xdr:from>
    <xdr:to>
      <xdr:col>1</xdr:col>
      <xdr:colOff>5467350</xdr:colOff>
      <xdr:row>24</xdr:row>
      <xdr:rowOff>180976</xdr:rowOff>
    </xdr:to>
    <xdr:cxnSp macro="">
      <xdr:nvCxnSpPr>
        <xdr:cNvPr id="77" name="Konektor: Kurva 76">
          <a:extLst>
            <a:ext uri="{FF2B5EF4-FFF2-40B4-BE49-F238E27FC236}">
              <a16:creationId xmlns:a16="http://schemas.microsoft.com/office/drawing/2014/main" id="{16767E7F-5A94-4A53-A7E2-81A5EF1897C0}"/>
            </a:ext>
          </a:extLst>
        </xdr:cNvPr>
        <xdr:cNvCxnSpPr/>
      </xdr:nvCxnSpPr>
      <xdr:spPr>
        <a:xfrm rot="10800000" flipV="1">
          <a:off x="1800227" y="5086349"/>
          <a:ext cx="4533898" cy="276227"/>
        </a:xfrm>
        <a:prstGeom prst="curvedConnector3">
          <a:avLst>
            <a:gd name="adj1" fmla="val 50000"/>
          </a:avLst>
        </a:pr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cxnSp>
    <xdr:clientData/>
  </xdr:twoCellAnchor>
  <xdr:twoCellAnchor>
    <xdr:from>
      <xdr:col>0</xdr:col>
      <xdr:colOff>342900</xdr:colOff>
      <xdr:row>54</xdr:row>
      <xdr:rowOff>38100</xdr:rowOff>
    </xdr:from>
    <xdr:to>
      <xdr:col>1</xdr:col>
      <xdr:colOff>5209413</xdr:colOff>
      <xdr:row>67</xdr:row>
      <xdr:rowOff>161925</xdr:rowOff>
    </xdr:to>
    <xdr:grpSp>
      <xdr:nvGrpSpPr>
        <xdr:cNvPr id="78" name="Grup 77">
          <a:extLst>
            <a:ext uri="{FF2B5EF4-FFF2-40B4-BE49-F238E27FC236}">
              <a16:creationId xmlns:a16="http://schemas.microsoft.com/office/drawing/2014/main" id="{340F396F-7EEE-4FE2-8349-58C6AAB22606}"/>
            </a:ext>
          </a:extLst>
        </xdr:cNvPr>
        <xdr:cNvGrpSpPr/>
      </xdr:nvGrpSpPr>
      <xdr:grpSpPr>
        <a:xfrm>
          <a:off x="342900" y="10972800"/>
          <a:ext cx="5733288" cy="2600325"/>
          <a:chOff x="352425" y="10715625"/>
          <a:chExt cx="5733288" cy="2390775"/>
        </a:xfrm>
      </xdr:grpSpPr>
      <xdr:sp macro="" textlink="">
        <xdr:nvSpPr>
          <xdr:cNvPr id="79" name="Persegi panjang 78">
            <a:extLst>
              <a:ext uri="{FF2B5EF4-FFF2-40B4-BE49-F238E27FC236}">
                <a16:creationId xmlns:a16="http://schemas.microsoft.com/office/drawing/2014/main" id="{14D789FA-74C9-492D-A225-7D3C79A2D087}"/>
              </a:ext>
            </a:extLst>
          </xdr:cNvPr>
          <xdr:cNvSpPr/>
        </xdr:nvSpPr>
        <xdr:spPr>
          <a:xfrm>
            <a:off x="352425" y="10715625"/>
            <a:ext cx="5733288" cy="23907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80" name="Langkah" descr="Informasi selengkapnya di web&#10;">
            <a:extLst>
              <a:ext uri="{FF2B5EF4-FFF2-40B4-BE49-F238E27FC236}">
                <a16:creationId xmlns:a16="http://schemas.microsoft.com/office/drawing/2014/main" id="{61F2D59C-F26B-49DE-B327-CF19805E2271}"/>
              </a:ext>
            </a:extLst>
          </xdr:cNvPr>
          <xdr:cNvSpPr txBox="1"/>
        </xdr:nvSpPr>
        <xdr:spPr>
          <a:xfrm>
            <a:off x="582507" y="10814879"/>
            <a:ext cx="5220000"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d-id"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Informasi selengkapnya di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81" name="Konektor Lurus 80" descr="Garis dekoratif">
            <a:extLst>
              <a:ext uri="{FF2B5EF4-FFF2-40B4-BE49-F238E27FC236}">
                <a16:creationId xmlns:a16="http://schemas.microsoft.com/office/drawing/2014/main" id="{D78368A3-B0DA-4D56-A2D9-D61314658FEC}"/>
              </a:ext>
            </a:extLst>
          </xdr:cNvPr>
          <xdr:cNvCxnSpPr>
            <a:cxnSpLocks/>
          </xdr:cNvCxnSpPr>
        </xdr:nvCxnSpPr>
        <xdr:spPr>
          <a:xfrm>
            <a:off x="585659" y="11319574"/>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82" name="Konektor Lurus 81" descr="Garis dekoratif">
            <a:extLst>
              <a:ext uri="{FF2B5EF4-FFF2-40B4-BE49-F238E27FC236}">
                <a16:creationId xmlns:a16="http://schemas.microsoft.com/office/drawing/2014/main" id="{9F9DC1E5-92D2-4E32-BCB9-CCE0FAC9C8B2}"/>
              </a:ext>
            </a:extLst>
          </xdr:cNvPr>
          <xdr:cNvCxnSpPr>
            <a:cxnSpLocks/>
          </xdr:cNvCxnSpPr>
        </xdr:nvCxnSpPr>
        <xdr:spPr>
          <a:xfrm>
            <a:off x="585659" y="12912957"/>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552881</xdr:colOff>
      <xdr:row>58</xdr:row>
      <xdr:rowOff>26119</xdr:rowOff>
    </xdr:from>
    <xdr:to>
      <xdr:col>1</xdr:col>
      <xdr:colOff>2552700</xdr:colOff>
      <xdr:row>60</xdr:row>
      <xdr:rowOff>4198</xdr:rowOff>
    </xdr:to>
    <xdr:grpSp>
      <xdr:nvGrpSpPr>
        <xdr:cNvPr id="83" name="Grup 82">
          <a:extLst>
            <a:ext uri="{FF2B5EF4-FFF2-40B4-BE49-F238E27FC236}">
              <a16:creationId xmlns:a16="http://schemas.microsoft.com/office/drawing/2014/main" id="{1612118D-530C-41CF-BA41-E6AC52C9311F}"/>
            </a:ext>
          </a:extLst>
        </xdr:cNvPr>
        <xdr:cNvGrpSpPr/>
      </xdr:nvGrpSpPr>
      <xdr:grpSpPr>
        <a:xfrm>
          <a:off x="552881" y="11722819"/>
          <a:ext cx="2866594" cy="359079"/>
          <a:chOff x="552881" y="10532194"/>
          <a:chExt cx="2866594" cy="359079"/>
        </a:xfrm>
      </xdr:grpSpPr>
      <xdr:sp macro="" textlink="">
        <xdr:nvSpPr>
          <xdr:cNvPr id="84" name="Langkah" descr="Semua tentang fungsi IF, Ditautkan ke web dengan hyperlink&#10;&#10;">
            <a:hlinkClick xmlns:r="http://schemas.openxmlformats.org/officeDocument/2006/relationships" r:id="rId9" tooltip="Pilih untuk mempelajari semua tentang mendeteksi kesalahan dalam rumus di web"/>
            <a:extLst>
              <a:ext uri="{FF2B5EF4-FFF2-40B4-BE49-F238E27FC236}">
                <a16:creationId xmlns:a16="http://schemas.microsoft.com/office/drawing/2014/main" id="{90EE0485-37C4-4EB9-BF02-1B8540E8892B}"/>
              </a:ext>
            </a:extLst>
          </xdr:cNvPr>
          <xdr:cNvSpPr txBox="1"/>
        </xdr:nvSpPr>
        <xdr:spPr>
          <a:xfrm>
            <a:off x="1018066" y="10606554"/>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d-id"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Mendeteksi kesalahan dalam rumus</a:t>
            </a:r>
          </a:p>
        </xdr:txBody>
      </xdr:sp>
      <xdr:pic>
        <xdr:nvPicPr>
          <xdr:cNvPr id="85" name="Grafik 22" descr="Panah">
            <a:hlinkClick xmlns:r="http://schemas.openxmlformats.org/officeDocument/2006/relationships" r:id="rId9" tooltip="Pilih untuk mempelajari selengkapnya dari web"/>
            <a:extLst>
              <a:ext uri="{FF2B5EF4-FFF2-40B4-BE49-F238E27FC236}">
                <a16:creationId xmlns:a16="http://schemas.microsoft.com/office/drawing/2014/main" id="{73CC8AF3-9054-4B3A-BDE0-3668A54C3C45}"/>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552881" y="10532194"/>
            <a:ext cx="492262" cy="359079"/>
          </a:xfrm>
          <a:prstGeom prst="rect">
            <a:avLst/>
          </a:prstGeom>
        </xdr:spPr>
      </xdr:pic>
    </xdr:grpSp>
    <xdr:clientData/>
  </xdr:twoCellAnchor>
  <xdr:twoCellAnchor>
    <xdr:from>
      <xdr:col>0</xdr:col>
      <xdr:colOff>552881</xdr:colOff>
      <xdr:row>60</xdr:row>
      <xdr:rowOff>20185</xdr:rowOff>
    </xdr:from>
    <xdr:to>
      <xdr:col>1</xdr:col>
      <xdr:colOff>2581275</xdr:colOff>
      <xdr:row>62</xdr:row>
      <xdr:rowOff>3574</xdr:rowOff>
    </xdr:to>
    <xdr:grpSp>
      <xdr:nvGrpSpPr>
        <xdr:cNvPr id="86" name="Grup 85">
          <a:extLst>
            <a:ext uri="{FF2B5EF4-FFF2-40B4-BE49-F238E27FC236}">
              <a16:creationId xmlns:a16="http://schemas.microsoft.com/office/drawing/2014/main" id="{ADC1751D-5736-45B9-8E54-EF18BF377AD1}"/>
            </a:ext>
          </a:extLst>
        </xdr:cNvPr>
        <xdr:cNvGrpSpPr/>
      </xdr:nvGrpSpPr>
      <xdr:grpSpPr>
        <a:xfrm>
          <a:off x="552881" y="12097885"/>
          <a:ext cx="2895169" cy="364389"/>
          <a:chOff x="552881" y="10907260"/>
          <a:chExt cx="2895169" cy="364389"/>
        </a:xfrm>
      </xdr:grpSpPr>
      <xdr:sp macro="" textlink="">
        <xdr:nvSpPr>
          <xdr:cNvPr id="87" name="Langkah" descr="Semua tentang fungsi IFS, ditautkan ke web dengan hyperlink&#10;">
            <a:hlinkClick xmlns:r="http://schemas.openxmlformats.org/officeDocument/2006/relationships" r:id="rId12" tooltip="Pilih untuk mempelajari semua tentang cara menghindari kesalahan rumus di web"/>
            <a:extLst>
              <a:ext uri="{FF2B5EF4-FFF2-40B4-BE49-F238E27FC236}">
                <a16:creationId xmlns:a16="http://schemas.microsoft.com/office/drawing/2014/main" id="{2242BC63-23A2-4F17-AAED-7DD2C6329F89}"/>
              </a:ext>
            </a:extLst>
          </xdr:cNvPr>
          <xdr:cNvSpPr txBox="1"/>
        </xdr:nvSpPr>
        <xdr:spPr>
          <a:xfrm>
            <a:off x="1018066" y="10984436"/>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d-id"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Cara menghindari kesalahan rumus</a:t>
            </a:r>
          </a:p>
        </xdr:txBody>
      </xdr:sp>
      <xdr:pic>
        <xdr:nvPicPr>
          <xdr:cNvPr id="88" name="Grafik 22" descr="Panah">
            <a:hlinkClick xmlns:r="http://schemas.openxmlformats.org/officeDocument/2006/relationships" r:id="rId12" tooltip="Pilih untuk mempelajari selengkapnya dari web"/>
            <a:extLst>
              <a:ext uri="{FF2B5EF4-FFF2-40B4-BE49-F238E27FC236}">
                <a16:creationId xmlns:a16="http://schemas.microsoft.com/office/drawing/2014/main" id="{2BABF2F2-73D3-4628-8EB1-C688F0989798}"/>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552881" y="10907260"/>
            <a:ext cx="492262" cy="364389"/>
          </a:xfrm>
          <a:prstGeom prst="rect">
            <a:avLst/>
          </a:prstGeom>
        </xdr:spPr>
      </xdr:pic>
    </xdr:grpSp>
    <xdr:clientData/>
  </xdr:twoCellAnchor>
  <xdr:twoCellAnchor>
    <xdr:from>
      <xdr:col>0</xdr:col>
      <xdr:colOff>552881</xdr:colOff>
      <xdr:row>64</xdr:row>
      <xdr:rowOff>51103</xdr:rowOff>
    </xdr:from>
    <xdr:to>
      <xdr:col>1</xdr:col>
      <xdr:colOff>2202742</xdr:colOff>
      <xdr:row>66</xdr:row>
      <xdr:rowOff>34492</xdr:rowOff>
    </xdr:to>
    <xdr:grpSp>
      <xdr:nvGrpSpPr>
        <xdr:cNvPr id="89" name="Grup 88">
          <a:extLst>
            <a:ext uri="{FF2B5EF4-FFF2-40B4-BE49-F238E27FC236}">
              <a16:creationId xmlns:a16="http://schemas.microsoft.com/office/drawing/2014/main" id="{7988A760-4FB2-4E7F-B1F1-2324CEF3CF3E}"/>
            </a:ext>
          </a:extLst>
        </xdr:cNvPr>
        <xdr:cNvGrpSpPr/>
      </xdr:nvGrpSpPr>
      <xdr:grpSpPr>
        <a:xfrm>
          <a:off x="552881" y="12890803"/>
          <a:ext cx="2516636" cy="364389"/>
          <a:chOff x="552881" y="11700178"/>
          <a:chExt cx="2516636" cy="364389"/>
        </a:xfrm>
      </xdr:grpSpPr>
      <xdr:sp macro="" textlink="">
        <xdr:nvSpPr>
          <xdr:cNvPr id="90" name="Langkah" descr="Pelatihan online Excel gratis, ditautkan ke web dengan hyperlink&#10;">
            <a:hlinkClick xmlns:r="http://schemas.openxmlformats.org/officeDocument/2006/relationships" r:id="rId13" tooltip="Pilih untuk mempelajari tentang pelatihan Excel gratis di web"/>
            <a:extLst>
              <a:ext uri="{FF2B5EF4-FFF2-40B4-BE49-F238E27FC236}">
                <a16:creationId xmlns:a16="http://schemas.microsoft.com/office/drawing/2014/main" id="{83AC531D-CB18-4A4A-92F0-122C8840F418}"/>
              </a:ext>
            </a:extLst>
          </xdr:cNvPr>
          <xdr:cNvSpPr txBox="1"/>
        </xdr:nvSpPr>
        <xdr:spPr>
          <a:xfrm>
            <a:off x="1030674" y="11751282"/>
            <a:ext cx="2038843"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d-id"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Pelatihan online Excel gratis</a:t>
            </a:r>
          </a:p>
        </xdr:txBody>
      </xdr:sp>
      <xdr:pic>
        <xdr:nvPicPr>
          <xdr:cNvPr id="91" name="Grafik 22" descr="Panah">
            <a:hlinkClick xmlns:r="http://schemas.openxmlformats.org/officeDocument/2006/relationships" r:id="rId13" tooltip="Pilih untuk mempelajari selengkapnya dari web"/>
            <a:extLst>
              <a:ext uri="{FF2B5EF4-FFF2-40B4-BE49-F238E27FC236}">
                <a16:creationId xmlns:a16="http://schemas.microsoft.com/office/drawing/2014/main" id="{9A199C7F-CC5E-42CD-954B-E34576A06F43}"/>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552881" y="11700178"/>
            <a:ext cx="492262" cy="364389"/>
          </a:xfrm>
          <a:prstGeom prst="rect">
            <a:avLst/>
          </a:prstGeom>
        </xdr:spPr>
      </xdr:pic>
    </xdr:grpSp>
    <xdr:clientData/>
  </xdr:twoCellAnchor>
  <xdr:twoCellAnchor>
    <xdr:from>
      <xdr:col>0</xdr:col>
      <xdr:colOff>552881</xdr:colOff>
      <xdr:row>62</xdr:row>
      <xdr:rowOff>19561</xdr:rowOff>
    </xdr:from>
    <xdr:to>
      <xdr:col>1</xdr:col>
      <xdr:colOff>3486149</xdr:colOff>
      <xdr:row>64</xdr:row>
      <xdr:rowOff>2950</xdr:rowOff>
    </xdr:to>
    <xdr:grpSp>
      <xdr:nvGrpSpPr>
        <xdr:cNvPr id="92" name="Grup 91">
          <a:extLst>
            <a:ext uri="{FF2B5EF4-FFF2-40B4-BE49-F238E27FC236}">
              <a16:creationId xmlns:a16="http://schemas.microsoft.com/office/drawing/2014/main" id="{1287D230-E85C-41F6-AC03-12C8065534DF}"/>
            </a:ext>
          </a:extLst>
        </xdr:cNvPr>
        <xdr:cNvGrpSpPr/>
      </xdr:nvGrpSpPr>
      <xdr:grpSpPr>
        <a:xfrm>
          <a:off x="552881" y="12478261"/>
          <a:ext cx="3800043" cy="364389"/>
          <a:chOff x="552881" y="11287636"/>
          <a:chExt cx="3800043" cy="364389"/>
        </a:xfrm>
      </xdr:grpSpPr>
      <xdr:sp macro="" textlink="">
        <xdr:nvSpPr>
          <xdr:cNvPr id="93" name="Langkah" descr="Pernyataan IF tingkat lanjut, ditautkan ke web dengan hyperlink&#10;">
            <a:hlinkClick xmlns:r="http://schemas.openxmlformats.org/officeDocument/2006/relationships" r:id="rId14" tooltip="Pilih untuk mempelajari semua tentang mengevaluasi rumus bertumpuk satu demi satu di web"/>
            <a:extLst>
              <a:ext uri="{FF2B5EF4-FFF2-40B4-BE49-F238E27FC236}">
                <a16:creationId xmlns:a16="http://schemas.microsoft.com/office/drawing/2014/main" id="{517452E5-5203-44C3-8F73-C9234197799E}"/>
              </a:ext>
            </a:extLst>
          </xdr:cNvPr>
          <xdr:cNvSpPr txBox="1"/>
        </xdr:nvSpPr>
        <xdr:spPr>
          <a:xfrm>
            <a:off x="1018065" y="11355911"/>
            <a:ext cx="3334859"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d-id"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Mengevaluasi</a:t>
            </a:r>
            <a:r>
              <a:rPr lang="id-id"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rumus bertumpuk satu demi satu</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94" name="Grafik 22" descr="Panah">
            <a:hlinkClick xmlns:r="http://schemas.openxmlformats.org/officeDocument/2006/relationships" r:id="rId14" tooltip="Pilih untuk mempelajari selengkapnya dari web"/>
            <a:extLst>
              <a:ext uri="{FF2B5EF4-FFF2-40B4-BE49-F238E27FC236}">
                <a16:creationId xmlns:a16="http://schemas.microsoft.com/office/drawing/2014/main" id="{60645326-8D7A-4377-861C-8BE1CE6E4E53}"/>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552881" y="11287636"/>
            <a:ext cx="492262" cy="364389"/>
          </a:xfrm>
          <a:prstGeom prst="rect">
            <a:avLst/>
          </a:prstGeom>
        </xdr:spPr>
      </xdr:pic>
    </xdr:grpSp>
    <xdr:clientData/>
  </xdr:twoCellAnchor>
</xdr:wsDr>
</file>

<file path=xl/drawings/drawing132.xml><?xml version="1.0" encoding="utf-8"?>
<xdr:wsDr xmlns:xdr="http://schemas.openxmlformats.org/drawingml/2006/spreadsheetDrawing" xmlns:a="http://schemas.openxmlformats.org/drawingml/2006/main">
  <xdr:oneCellAnchor>
    <xdr:from>
      <xdr:col>0</xdr:col>
      <xdr:colOff>333376</xdr:colOff>
      <xdr:row>0</xdr:row>
      <xdr:rowOff>352425</xdr:rowOff>
    </xdr:from>
    <xdr:ext cx="8804101" cy="4430391"/>
    <xdr:grpSp>
      <xdr:nvGrpSpPr>
        <xdr:cNvPr id="32" name="Grup 31">
          <a:extLst>
            <a:ext uri="{FF2B5EF4-FFF2-40B4-BE49-F238E27FC236}">
              <a16:creationId xmlns:a16="http://schemas.microsoft.com/office/drawing/2014/main" id="{6725C923-6B3B-4CCA-98A0-990F1C1B87A8}"/>
            </a:ext>
          </a:extLst>
        </xdr:cNvPr>
        <xdr:cNvGrpSpPr/>
      </xdr:nvGrpSpPr>
      <xdr:grpSpPr>
        <a:xfrm>
          <a:off x="333376" y="352425"/>
          <a:ext cx="8804101" cy="4430391"/>
          <a:chOff x="171451" y="285750"/>
          <a:chExt cx="8804101" cy="4430391"/>
        </a:xfrm>
      </xdr:grpSpPr>
      <xdr:grpSp>
        <xdr:nvGrpSpPr>
          <xdr:cNvPr id="13" name="Grup 12">
            <a:extLst>
              <a:ext uri="{FF2B5EF4-FFF2-40B4-BE49-F238E27FC236}">
                <a16:creationId xmlns:a16="http://schemas.microsoft.com/office/drawing/2014/main" id="{3FA7D425-D370-44B8-8FA4-045B5D6E310A}"/>
              </a:ext>
            </a:extLst>
          </xdr:cNvPr>
          <xdr:cNvGrpSpPr/>
        </xdr:nvGrpSpPr>
        <xdr:grpSpPr>
          <a:xfrm>
            <a:off x="171451" y="285750"/>
            <a:ext cx="7955280" cy="4430391"/>
            <a:chOff x="171451" y="285750"/>
            <a:chExt cx="7955280" cy="4430391"/>
          </a:xfrm>
        </xdr:grpSpPr>
        <xdr:sp macro="" textlink="">
          <xdr:nvSpPr>
            <xdr:cNvPr id="30" name="Persegi panjang 29" descr="Latar belakang">
              <a:extLst>
                <a:ext uri="{FF2B5EF4-FFF2-40B4-BE49-F238E27FC236}">
                  <a16:creationId xmlns:a16="http://schemas.microsoft.com/office/drawing/2014/main" id="{7626CA03-671C-4586-BB83-B5B27BDAF61D}"/>
                </a:ext>
              </a:extLst>
            </xdr:cNvPr>
            <xdr:cNvSpPr/>
          </xdr:nvSpPr>
          <xdr:spPr>
            <a:xfrm>
              <a:off x="171451" y="285750"/>
              <a:ext cx="7955280" cy="4389120"/>
            </a:xfrm>
            <a:prstGeom prst="rect">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1" name="Persegi panjang 30" descr="Latar belakang">
              <a:extLst>
                <a:ext uri="{FF2B5EF4-FFF2-40B4-BE49-F238E27FC236}">
                  <a16:creationId xmlns:a16="http://schemas.microsoft.com/office/drawing/2014/main" id="{0EF2E102-5A65-4310-A323-6E9410B364FE}"/>
                </a:ext>
              </a:extLst>
            </xdr:cNvPr>
            <xdr:cNvSpPr/>
          </xdr:nvSpPr>
          <xdr:spPr>
            <a:xfrm>
              <a:off x="171451" y="1332861"/>
              <a:ext cx="7955280" cy="338328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
        <xdr:nvSpPr>
          <xdr:cNvPr id="14" name="Pesan Selamat Datang" descr="Lanjutkan. Ada banyak cara lainnya untuk menyederhanakan pekerjaan Anda:">
            <a:extLst>
              <a:ext uri="{FF2B5EF4-FFF2-40B4-BE49-F238E27FC236}">
                <a16:creationId xmlns:a16="http://schemas.microsoft.com/office/drawing/2014/main" id="{914889AE-4E16-4A8A-A641-A17A3C6BFA28}"/>
              </a:ext>
            </a:extLst>
          </xdr:cNvPr>
          <xdr:cNvSpPr txBox="1"/>
        </xdr:nvSpPr>
        <xdr:spPr>
          <a:xfrm>
            <a:off x="723576" y="1855795"/>
            <a:ext cx="8251976" cy="4111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id-id"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Lanjutkan. Ada lebih banyak hal lagi yang dapat dipelajari dengan Excel:</a:t>
            </a:r>
            <a:endParaRPr lang="en-US" sz="1600" b="0">
              <a:solidFill>
                <a:schemeClr val="tx1">
                  <a:lumMod val="75000"/>
                  <a:lumOff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xdr:nvSpPr>
          <xdr:cNvPr id="15" name="Pesan Selamat Datang" descr="Memiliki pertanyaan lain tentang Excel?">
            <a:extLst>
              <a:ext uri="{FF2B5EF4-FFF2-40B4-BE49-F238E27FC236}">
                <a16:creationId xmlns:a16="http://schemas.microsoft.com/office/drawing/2014/main" id="{618A7547-5753-470B-942C-5C7C63E0E0A5}"/>
              </a:ext>
            </a:extLst>
          </xdr:cNvPr>
          <xdr:cNvSpPr txBox="1"/>
        </xdr:nvSpPr>
        <xdr:spPr>
          <a:xfrm>
            <a:off x="752052" y="676037"/>
            <a:ext cx="7629650" cy="713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id-id" sz="2600" b="0" i="0" baseline="0">
                <a:solidFill>
                  <a:schemeClr val="bg1"/>
                </a:solidFill>
                <a:effectLst/>
                <a:latin typeface="Segoe UI Light" pitchFamily="34" charset="0"/>
                <a:ea typeface="Segoe UI" pitchFamily="34" charset="0"/>
                <a:cs typeface="Segoe UI" pitchFamily="34" charset="0"/>
              </a:rPr>
              <a:t>Memiliki pertanyaan lain tentang Excel?</a:t>
            </a:r>
            <a:endParaRPr lang="en-US" sz="2600" b="0">
              <a:latin typeface="Segoe UI Light" pitchFamily="34" charset="0"/>
              <a:ea typeface="Segoe UI" pitchFamily="34" charset="0"/>
              <a:cs typeface="Segoe UI" pitchFamily="34" charset="0"/>
            </a:endParaRPr>
          </a:p>
        </xdr:txBody>
      </xdr:sp>
      <xdr:sp macro="" textlink="">
        <xdr:nvSpPr>
          <xdr:cNvPr id="23" name="Kotak Teks 22" descr="Pelajari selengkapnya">
            <a:hlinkClick xmlns:r="http://schemas.openxmlformats.org/officeDocument/2006/relationships" r:id="rId1" tooltip="Pelajari selengkapnya tentang Komunitas Excel di web"/>
            <a:extLst>
              <a:ext uri="{FF2B5EF4-FFF2-40B4-BE49-F238E27FC236}">
                <a16:creationId xmlns:a16="http://schemas.microsoft.com/office/drawing/2014/main" id="{0E4F3BD9-1086-4455-B51C-A8936225A3CC}"/>
              </a:ext>
            </a:extLst>
          </xdr:cNvPr>
          <xdr:cNvSpPr txBox="1"/>
        </xdr:nvSpPr>
        <xdr:spPr>
          <a:xfrm>
            <a:off x="1748298" y="3311174"/>
            <a:ext cx="2214102" cy="803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id-id" sz="1200" u="sng" baseline="0">
                <a:solidFill>
                  <a:srgbClr val="217346"/>
                </a:solidFill>
                <a:effectLst/>
                <a:latin typeface="Segoe UI Semibold" panose="020B0702040204020203" pitchFamily="34" charset="0"/>
                <a:ea typeface="+mn-ea"/>
                <a:cs typeface="Segoe UI Semibold" panose="020B0702040204020203" pitchFamily="34" charset="0"/>
              </a:rPr>
              <a:t>Pelajari selengkapnya </a:t>
            </a:r>
            <a:br>
              <a:rPr lang="id-id" sz="1200" u="sng" baseline="0">
                <a:solidFill>
                  <a:srgbClr val="217346"/>
                </a:solidFill>
                <a:effectLst/>
                <a:latin typeface="Segoe UI Semibold" panose="020B0702040204020203" pitchFamily="34" charset="0"/>
                <a:ea typeface="+mn-ea"/>
                <a:cs typeface="Segoe UI Semibold" panose="020B0702040204020203" pitchFamily="34" charset="0"/>
              </a:rPr>
            </a:br>
            <a:r>
              <a:rPr lang="id-id" sz="1200" u="sng" baseline="0">
                <a:solidFill>
                  <a:srgbClr val="217346"/>
                </a:solidFill>
                <a:effectLst/>
                <a:latin typeface="Segoe UI Semibold" panose="020B0702040204020203" pitchFamily="34" charset="0"/>
                <a:ea typeface="+mn-ea"/>
                <a:cs typeface="Segoe UI Semibold" panose="020B0702040204020203" pitchFamily="34" charset="0"/>
              </a:rPr>
              <a:t>(hanya dalam bahasa Inggris)</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sp macro="" textlink="">
        <xdr:nvSpPr>
          <xdr:cNvPr id="24" name="Kotak Teks 23" descr="Pelajari selengkapnya">
            <a:hlinkClick xmlns:r="http://schemas.openxmlformats.org/officeDocument/2006/relationships" r:id="rId2" tooltip="Pelajari selengkapnya tentang yang baru di Excel di web"/>
            <a:extLst>
              <a:ext uri="{FF2B5EF4-FFF2-40B4-BE49-F238E27FC236}">
                <a16:creationId xmlns:a16="http://schemas.microsoft.com/office/drawing/2014/main" id="{C99A8BC1-9314-4FC6-B158-3CC6B224F07E}"/>
              </a:ext>
            </a:extLst>
          </xdr:cNvPr>
          <xdr:cNvSpPr txBox="1"/>
        </xdr:nvSpPr>
        <xdr:spPr>
          <a:xfrm>
            <a:off x="5148016" y="3311175"/>
            <a:ext cx="1843333" cy="44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id-id" sz="1200" u="sng" baseline="0">
                <a:solidFill>
                  <a:srgbClr val="217346"/>
                </a:solidFill>
                <a:effectLst/>
                <a:latin typeface="Segoe UI Semibold" panose="020B0702040204020203" pitchFamily="34" charset="0"/>
                <a:ea typeface="+mn-ea"/>
                <a:cs typeface="Segoe UI Semibold" panose="020B0702040204020203" pitchFamily="34" charset="0"/>
              </a:rPr>
              <a:t>Pelajari selengkapnya</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sp macro="" textlink="">
        <xdr:nvSpPr>
          <xdr:cNvPr id="25" name="Kotak Teks 24" descr="Community&#10;Ask questions and connect with other Excel fans">
            <a:hlinkClick xmlns:r="http://schemas.openxmlformats.org/officeDocument/2006/relationships" r:id="rId1" tooltip="Pelajari selengkapnya tentang komunitas Excel di web"/>
            <a:extLst>
              <a:ext uri="{FF2B5EF4-FFF2-40B4-BE49-F238E27FC236}">
                <a16:creationId xmlns:a16="http://schemas.microsoft.com/office/drawing/2014/main" id="{1293751F-7023-4F3D-A3F2-7A62FD5D2D64}"/>
              </a:ext>
            </a:extLst>
          </xdr:cNvPr>
          <xdr:cNvSpPr txBox="1"/>
        </xdr:nvSpPr>
        <xdr:spPr>
          <a:xfrm>
            <a:off x="1748298" y="2305049"/>
            <a:ext cx="1652127" cy="885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id-id" sz="1400" baseline="0">
                <a:solidFill>
                  <a:srgbClr val="217346"/>
                </a:solidFill>
                <a:effectLst/>
                <a:latin typeface="Segoe UI Light" panose="020B0502040204020203" pitchFamily="34" charset="0"/>
                <a:ea typeface="+mn-ea"/>
                <a:cs typeface="Segoe UI Light" panose="020B0502040204020203" pitchFamily="34" charset="0"/>
              </a:rPr>
              <a:t>Komunitas</a:t>
            </a:r>
          </a:p>
          <a:p>
            <a:pPr algn="l" rtl="0"/>
            <a:r>
              <a:rPr lang="id-id"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Ajukan pertanyaan dan terhubunglah dengan penggemar Excel lainnya.</a:t>
            </a:r>
          </a:p>
        </xdr:txBody>
      </xdr:sp>
      <xdr:sp macro="" textlink="">
        <xdr:nvSpPr>
          <xdr:cNvPr id="28" name="Kotak Teks 27" descr="What else is new?&#10;Office 365 subscribers get continual updates and new features">
            <a:hlinkClick xmlns:r="http://schemas.openxmlformats.org/officeDocument/2006/relationships" r:id="rId2" tooltip="Pelajari selengkapnya tentang yang baru di Excel di web"/>
            <a:extLst>
              <a:ext uri="{FF2B5EF4-FFF2-40B4-BE49-F238E27FC236}">
                <a16:creationId xmlns:a16="http://schemas.microsoft.com/office/drawing/2014/main" id="{ECCFA6AB-0C67-4817-85A5-BD3EDB6C982F}"/>
              </a:ext>
            </a:extLst>
          </xdr:cNvPr>
          <xdr:cNvSpPr txBox="1"/>
        </xdr:nvSpPr>
        <xdr:spPr>
          <a:xfrm>
            <a:off x="5133975" y="2305050"/>
            <a:ext cx="1962149" cy="9709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id-id" sz="1400" baseline="0">
                <a:solidFill>
                  <a:srgbClr val="217346"/>
                </a:solidFill>
                <a:effectLst/>
                <a:latin typeface="Segoe UI Light" panose="020B0502040204020203" pitchFamily="34" charset="0"/>
                <a:ea typeface="+mn-ea"/>
                <a:cs typeface="Segoe UI Light" panose="020B0502040204020203" pitchFamily="34" charset="0"/>
              </a:rPr>
              <a:t>Apa lagi yang baru?</a:t>
            </a:r>
          </a:p>
          <a:p>
            <a:pPr algn="l" rtl="0"/>
            <a:r>
              <a:rPr lang="id-id"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Pelanggan Office 365 mendapatkan pembaruan berkelanjutan dan fitur baru.</a:t>
            </a:r>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pic>
        <xdr:nvPicPr>
          <xdr:cNvPr id="29" name="Gambar 28" descr="Komunitas">
            <a:hlinkClick xmlns:r="http://schemas.openxmlformats.org/officeDocument/2006/relationships" r:id="rId1" tooltip="Pelajari selengkapnya dari komunitas Excel di web"/>
            <a:extLst>
              <a:ext uri="{FF2B5EF4-FFF2-40B4-BE49-F238E27FC236}">
                <a16:creationId xmlns:a16="http://schemas.microsoft.com/office/drawing/2014/main" id="{41B2A156-9057-46D4-BFEA-4C4DAD54015C}"/>
              </a:ext>
            </a:extLst>
          </xdr:cNvPr>
          <xdr:cNvPicPr>
            <a:picLocks noChangeAspect="1"/>
          </xdr:cNvPicPr>
        </xdr:nvPicPr>
        <xdr:blipFill>
          <a:blip xmlns:r="http://schemas.openxmlformats.org/officeDocument/2006/relationships" r:embed="rId3"/>
          <a:stretch>
            <a:fillRect/>
          </a:stretch>
        </xdr:blipFill>
        <xdr:spPr>
          <a:xfrm>
            <a:off x="819150" y="2448041"/>
            <a:ext cx="926984" cy="774603"/>
          </a:xfrm>
          <a:prstGeom prst="rect">
            <a:avLst/>
          </a:prstGeom>
        </xdr:spPr>
      </xdr:pic>
    </xdr:grpSp>
    <xdr:clientData/>
  </xdr:oneCellAnchor>
  <xdr:oneCellAnchor>
    <xdr:from>
      <xdr:col>1</xdr:col>
      <xdr:colOff>3698163</xdr:colOff>
      <xdr:row>10</xdr:row>
      <xdr:rowOff>165387</xdr:rowOff>
    </xdr:from>
    <xdr:ext cx="974505" cy="786961"/>
    <xdr:grpSp>
      <xdr:nvGrpSpPr>
        <xdr:cNvPr id="5" name="Grup 4" descr="Apa lagi yang baru?">
          <a:hlinkClick xmlns:r="http://schemas.openxmlformats.org/officeDocument/2006/relationships" r:id="rId2" tooltip="Pelajari selengkapnya tentang yang baru di Excel di web"/>
          <a:extLst>
            <a:ext uri="{FF2B5EF4-FFF2-40B4-BE49-F238E27FC236}">
              <a16:creationId xmlns:a16="http://schemas.microsoft.com/office/drawing/2014/main" id="{C26483B0-64DC-4BE9-92D8-7D9943F8404A}"/>
            </a:ext>
          </a:extLst>
        </xdr:cNvPr>
        <xdr:cNvGrpSpPr/>
      </xdr:nvGrpSpPr>
      <xdr:grpSpPr>
        <a:xfrm>
          <a:off x="4288713" y="2641887"/>
          <a:ext cx="974505" cy="786961"/>
          <a:chOff x="6717588" y="3592566"/>
          <a:chExt cx="974505" cy="786961"/>
        </a:xfrm>
      </xdr:grpSpPr>
      <xdr:pic>
        <xdr:nvPicPr>
          <xdr:cNvPr id="6" name="Grafik 5" descr="Koran">
            <a:extLst>
              <a:ext uri="{FF2B5EF4-FFF2-40B4-BE49-F238E27FC236}">
                <a16:creationId xmlns:a16="http://schemas.microsoft.com/office/drawing/2014/main" id="{C4C50A08-36A1-4EB5-B3E3-5871348DA9AB}"/>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6873201" y="3769928"/>
            <a:ext cx="669283" cy="609599"/>
          </a:xfrm>
          <a:prstGeom prst="rect">
            <a:avLst/>
          </a:prstGeom>
        </xdr:spPr>
      </xdr:pic>
      <xdr:grpSp>
        <xdr:nvGrpSpPr>
          <xdr:cNvPr id="7" name="Grup 6" descr="Garis memancar">
            <a:extLst>
              <a:ext uri="{FF2B5EF4-FFF2-40B4-BE49-F238E27FC236}">
                <a16:creationId xmlns:a16="http://schemas.microsoft.com/office/drawing/2014/main" id="{E1BA0500-D74F-47DF-B174-42DE06128115}"/>
              </a:ext>
            </a:extLst>
          </xdr:cNvPr>
          <xdr:cNvGrpSpPr/>
        </xdr:nvGrpSpPr>
        <xdr:grpSpPr>
          <a:xfrm>
            <a:off x="6717588" y="3592566"/>
            <a:ext cx="974505" cy="414995"/>
            <a:chOff x="6717588" y="3592566"/>
            <a:chExt cx="974505" cy="414995"/>
          </a:xfrm>
        </xdr:grpSpPr>
        <xdr:cxnSp macro="">
          <xdr:nvCxnSpPr>
            <xdr:cNvPr id="8" name="Konektor Lurus 7" descr="Garis">
              <a:extLst>
                <a:ext uri="{FF2B5EF4-FFF2-40B4-BE49-F238E27FC236}">
                  <a16:creationId xmlns:a16="http://schemas.microsoft.com/office/drawing/2014/main" id="{60F99F57-82B7-4C45-9E1F-6F539428C99F}"/>
                </a:ext>
              </a:extLst>
            </xdr:cNvPr>
            <xdr:cNvCxnSpPr/>
          </xdr:nvCxnSpPr>
          <xdr:spPr>
            <a:xfrm>
              <a:off x="6797564" y="3671394"/>
              <a:ext cx="115615" cy="113971"/>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9" name="Konektor Lurus 8" descr="Garis">
              <a:extLst>
                <a:ext uri="{FF2B5EF4-FFF2-40B4-BE49-F238E27FC236}">
                  <a16:creationId xmlns:a16="http://schemas.microsoft.com/office/drawing/2014/main" id="{3B5990D6-B9FE-4EE3-B6AF-131B8541AF7C}"/>
                </a:ext>
              </a:extLst>
            </xdr:cNvPr>
            <xdr:cNvCxnSpPr/>
          </xdr:nvCxnSpPr>
          <xdr:spPr>
            <a:xfrm>
              <a:off x="7171996" y="3592566"/>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0" name="Konektor Lurus 9" descr="Garis">
              <a:extLst>
                <a:ext uri="{FF2B5EF4-FFF2-40B4-BE49-F238E27FC236}">
                  <a16:creationId xmlns:a16="http://schemas.microsoft.com/office/drawing/2014/main" id="{14DE8C8C-88B2-47BC-9A89-7F755A4EEB16}"/>
                </a:ext>
              </a:extLst>
            </xdr:cNvPr>
            <xdr:cNvCxnSpPr/>
          </xdr:nvCxnSpPr>
          <xdr:spPr>
            <a:xfrm flipH="1">
              <a:off x="7454461" y="3671394"/>
              <a:ext cx="115615" cy="113971"/>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1" name="Konektor Lurus 10" descr="Garis">
              <a:extLst>
                <a:ext uri="{FF2B5EF4-FFF2-40B4-BE49-F238E27FC236}">
                  <a16:creationId xmlns:a16="http://schemas.microsoft.com/office/drawing/2014/main" id="{2EC00F15-9B85-41E1-887D-BDD4E298A585}"/>
                </a:ext>
              </a:extLst>
            </xdr:cNvPr>
            <xdr:cNvCxnSpPr/>
          </xdr:nvCxnSpPr>
          <xdr:spPr>
            <a:xfrm rot="5400000">
              <a:off x="6790996" y="3934153"/>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 name="Konektor Lurus 11" descr="Garis">
              <a:extLst>
                <a:ext uri="{FF2B5EF4-FFF2-40B4-BE49-F238E27FC236}">
                  <a16:creationId xmlns:a16="http://schemas.microsoft.com/office/drawing/2014/main" id="{6BB4DA8E-3D9A-4F41-BFA9-62787CEDBB3C}"/>
                </a:ext>
              </a:extLst>
            </xdr:cNvPr>
            <xdr:cNvCxnSpPr/>
          </xdr:nvCxnSpPr>
          <xdr:spPr>
            <a:xfrm rot="5400000">
              <a:off x="7618685" y="3934153"/>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oneCellAnchor>
</xdr:wsDr>
</file>

<file path=xl/drawings/drawing17.xml><?xml version="1.0" encoding="utf-8"?>
<xdr:wsDr xmlns:xdr="http://schemas.openxmlformats.org/drawingml/2006/spreadsheetDrawing" xmlns:a="http://schemas.openxmlformats.org/drawingml/2006/main">
  <xdr:twoCellAnchor editAs="absolute">
    <xdr:from>
      <xdr:col>0</xdr:col>
      <xdr:colOff>161925</xdr:colOff>
      <xdr:row>3</xdr:row>
      <xdr:rowOff>2205039</xdr:rowOff>
    </xdr:from>
    <xdr:to>
      <xdr:col>0</xdr:col>
      <xdr:colOff>2041238</xdr:colOff>
      <xdr:row>3</xdr:row>
      <xdr:rowOff>3201988</xdr:rowOff>
    </xdr:to>
    <xdr:pic>
      <xdr:nvPicPr>
        <xdr:cNvPr id="2" name="Gambar 1" descr="Logo Excel">
          <a:extLst>
            <a:ext uri="{FF2B5EF4-FFF2-40B4-BE49-F238E27FC236}">
              <a16:creationId xmlns:a16="http://schemas.microsoft.com/office/drawing/2014/main" id="{9356F0F2-25C5-4E97-B672-85171E57B3A4}"/>
            </a:ext>
          </a:extLst>
        </xdr:cNvPr>
        <xdr:cNvPicPr>
          <a:picLocks noChangeAspect="1"/>
        </xdr:cNvPicPr>
      </xdr:nvPicPr>
      <xdr:blipFill>
        <a:blip xmlns:r="http://schemas.openxmlformats.org/officeDocument/2006/relationships" r:embed="rId1"/>
        <a:stretch>
          <a:fillRect/>
        </a:stretch>
      </xdr:blipFill>
      <xdr:spPr>
        <a:xfrm>
          <a:off x="161925" y="4333876"/>
          <a:ext cx="1879313" cy="996949"/>
        </a:xfrm>
        <a:prstGeom prst="rect">
          <a:avLst/>
        </a:prstGeom>
      </xdr:spPr>
    </xdr:pic>
    <xdr:clientData/>
  </xdr:twoCellAnchor>
  <xdr:absoluteAnchor>
    <xdr:pos x="7258050" y="4779963"/>
    <xdr:ext cx="1170432" cy="514350"/>
    <xdr:sp macro="" textlink="">
      <xdr:nvSpPr>
        <xdr:cNvPr id="3" name="Tombol Berikutnya" descr="Bentuk tombol hyperlink untuk menavigasi ke langkah berikutnya">
          <a:hlinkClick xmlns:r="http://schemas.openxmlformats.org/officeDocument/2006/relationships" r:id="rId2" tooltip="Pilih untuk memulai tur"/>
          <a:extLst>
            <a:ext uri="{FF2B5EF4-FFF2-40B4-BE49-F238E27FC236}">
              <a16:creationId xmlns:a16="http://schemas.microsoft.com/office/drawing/2014/main" id="{A16C62F8-5DAF-4A85-B660-EDB91A61244F}"/>
            </a:ext>
          </a:extLst>
        </xdr:cNvPr>
        <xdr:cNvSpPr/>
      </xdr:nvSpPr>
      <xdr:spPr>
        <a:xfrm>
          <a:off x="7258050" y="4779963"/>
          <a:ext cx="1170432"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r>
            <a:rPr lang="id-id" sz="1750" b="0" cap="none" spc="0" baseline="0">
              <a:ln>
                <a:noFill/>
              </a:ln>
              <a:solidFill>
                <a:srgbClr val="217346"/>
              </a:solidFill>
              <a:effectLst/>
              <a:latin typeface="Segoe UI" panose="020B0502040204020203" pitchFamily="34" charset="0"/>
              <a:ea typeface="Segoe UI" pitchFamily="34" charset="0"/>
              <a:cs typeface="Segoe UI" panose="020B0502040204020203" pitchFamily="34" charset="0"/>
            </a:rPr>
            <a:t>Mulai &gt;</a:t>
          </a:r>
          <a:endParaRPr lang="en-US" sz="1750" b="0" cap="none" spc="0">
            <a:ln>
              <a:noFill/>
            </a:ln>
            <a:solidFill>
              <a:srgbClr val="217346"/>
            </a:solidFill>
            <a:effectLst/>
            <a:latin typeface="Segoe UI" panose="020B0502040204020203" pitchFamily="34" charset="0"/>
            <a:ea typeface="Segoe UI" pitchFamily="34" charset="0"/>
            <a:cs typeface="Segoe UI" panose="020B0502040204020203" pitchFamily="34" charset="0"/>
          </a:endParaRPr>
        </a:p>
      </xdr:txBody>
    </xdr:sp>
    <xdr:clientData fPrintsWithSheet="0"/>
  </xdr:absoluteAnchor>
</xdr:wsDr>
</file>

<file path=xl/drawings/drawing26.xml><?xml version="1.0" encoding="utf-8"?>
<xdr:wsDr xmlns:xdr="http://schemas.openxmlformats.org/drawingml/2006/spreadsheetDrawing" xmlns:a="http://schemas.openxmlformats.org/drawingml/2006/main">
  <xdr:twoCellAnchor editAs="absolute">
    <xdr:from>
      <xdr:col>0</xdr:col>
      <xdr:colOff>345256</xdr:colOff>
      <xdr:row>0</xdr:row>
      <xdr:rowOff>352425</xdr:rowOff>
    </xdr:from>
    <xdr:to>
      <xdr:col>1</xdr:col>
      <xdr:colOff>5230819</xdr:colOff>
      <xdr:row>24</xdr:row>
      <xdr:rowOff>247650</xdr:rowOff>
    </xdr:to>
    <xdr:grpSp>
      <xdr:nvGrpSpPr>
        <xdr:cNvPr id="106" name="Grup 105">
          <a:extLst>
            <a:ext uri="{FF2B5EF4-FFF2-40B4-BE49-F238E27FC236}">
              <a16:creationId xmlns:a16="http://schemas.microsoft.com/office/drawing/2014/main" id="{B02C2868-90B4-49F8-9B54-D2DE144C06FB}"/>
            </a:ext>
          </a:extLst>
        </xdr:cNvPr>
        <xdr:cNvGrpSpPr/>
      </xdr:nvGrpSpPr>
      <xdr:grpSpPr>
        <a:xfrm>
          <a:off x="345256" y="352425"/>
          <a:ext cx="5733288" cy="5114925"/>
          <a:chOff x="333375" y="266700"/>
          <a:chExt cx="5695950" cy="5093690"/>
        </a:xfrm>
      </xdr:grpSpPr>
      <xdr:grpSp>
        <xdr:nvGrpSpPr>
          <xdr:cNvPr id="107" name="Instruksi Tambahkan angka">
            <a:extLst>
              <a:ext uri="{FF2B5EF4-FFF2-40B4-BE49-F238E27FC236}">
                <a16:creationId xmlns:a16="http://schemas.microsoft.com/office/drawing/2014/main" id="{6A0EC01A-7B98-4483-A182-0263FDEAEC51}"/>
              </a:ext>
            </a:extLst>
          </xdr:cNvPr>
          <xdr:cNvGrpSpPr/>
        </xdr:nvGrpSpPr>
        <xdr:grpSpPr>
          <a:xfrm>
            <a:off x="333375" y="266700"/>
            <a:ext cx="5695950" cy="5093690"/>
            <a:chOff x="0" y="0"/>
            <a:chExt cx="5695950" cy="5146755"/>
          </a:xfrm>
        </xdr:grpSpPr>
        <xdr:sp macro="" textlink="">
          <xdr:nvSpPr>
            <xdr:cNvPr id="121" name="Latar belakang" descr="Latar belakang">
              <a:extLst>
                <a:ext uri="{FF2B5EF4-FFF2-40B4-BE49-F238E27FC236}">
                  <a16:creationId xmlns:a16="http://schemas.microsoft.com/office/drawing/2014/main" id="{2147F87B-DB9B-4472-AAD1-ABC163A3B03F}"/>
                </a:ext>
              </a:extLst>
            </xdr:cNvPr>
            <xdr:cNvSpPr/>
          </xdr:nvSpPr>
          <xdr:spPr>
            <a:xfrm>
              <a:off x="0" y="0"/>
              <a:ext cx="5695950" cy="514675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22" name="Langkah" descr="Dasar-dasar: melakukan penghitungan matematika dengan Excel&#10;">
              <a:extLst>
                <a:ext uri="{FF2B5EF4-FFF2-40B4-BE49-F238E27FC236}">
                  <a16:creationId xmlns:a16="http://schemas.microsoft.com/office/drawing/2014/main" id="{527A2F1F-8B85-44FB-84D2-005AA1509431}"/>
                </a:ext>
              </a:extLst>
            </xdr:cNvPr>
            <xdr:cNvSpPr txBox="1"/>
          </xdr:nvSpPr>
          <xdr:spPr>
            <a:xfrm>
              <a:off x="184433"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d-id"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Dasar-dasar: melakukan penghitungan matematika dengan Excel</a:t>
              </a:r>
              <a:endParaRPr kumimoji="0" lang="en-US" sz="2200" b="1" i="1"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endParaRPr>
            </a:p>
          </xdr:txBody>
        </xdr:sp>
        <xdr:sp macro="" textlink="">
          <xdr:nvSpPr>
            <xdr:cNvPr id="123" name="Tombol detail selengkapnya" descr="Jelajahi ke bawah untuk detail selengkapnya">
              <a:hlinkClick xmlns:r="http://schemas.openxmlformats.org/officeDocument/2006/relationships" r:id="rId1"/>
              <a:extLst>
                <a:ext uri="{FF2B5EF4-FFF2-40B4-BE49-F238E27FC236}">
                  <a16:creationId xmlns:a16="http://schemas.microsoft.com/office/drawing/2014/main" id="{1CED4306-172A-4987-9E8C-4F8C83F698F2}"/>
                </a:ext>
              </a:extLst>
            </xdr:cNvPr>
            <xdr:cNvSpPr/>
          </xdr:nvSpPr>
          <xdr:spPr>
            <a:xfrm>
              <a:off x="234924" y="4418198"/>
              <a:ext cx="2989608" cy="536455"/>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id-id" sz="1200">
                  <a:solidFill>
                    <a:srgbClr val="0B744D"/>
                  </a:solidFill>
                  <a:latin typeface="Segoe UI" pitchFamily="34" charset="0"/>
                  <a:ea typeface="Segoe UI" pitchFamily="34" charset="0"/>
                  <a:cs typeface="Segoe UI" pitchFamily="34" charset="0"/>
                </a:rPr>
                <a:t>Gulir ke bawah untuk detail selengkapnya</a:t>
              </a:r>
            </a:p>
          </xdr:txBody>
        </xdr:sp>
        <xdr:cxnSp macro="">
          <xdr:nvCxnSpPr>
            <xdr:cNvPr id="124" name="Garis bawah" descr="Garis dekoratif">
              <a:extLst>
                <a:ext uri="{FF2B5EF4-FFF2-40B4-BE49-F238E27FC236}">
                  <a16:creationId xmlns:a16="http://schemas.microsoft.com/office/drawing/2014/main" id="{50B75431-5A3C-410B-A96B-E6824F0F2D01}"/>
                </a:ext>
              </a:extLst>
            </xdr:cNvPr>
            <xdr:cNvCxnSpPr>
              <a:cxnSpLocks/>
            </xdr:cNvCxnSpPr>
          </xdr:nvCxnSpPr>
          <xdr:spPr>
            <a:xfrm>
              <a:off x="184433" y="4262962"/>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5" name="Tombol Berikutnya" descr="Tombol Langkah berikutnya, ditautkan ke lembar berikutnya dengan hyperlink">
              <a:hlinkClick xmlns:r="http://schemas.openxmlformats.org/officeDocument/2006/relationships" r:id="rId2" tooltip="Klik di sini untuk membuka lembar kerja berikutnya"/>
              <a:extLst>
                <a:ext uri="{FF2B5EF4-FFF2-40B4-BE49-F238E27FC236}">
                  <a16:creationId xmlns:a16="http://schemas.microsoft.com/office/drawing/2014/main" id="{B0BBFD4D-9951-4AC0-8CF1-AD7AD1715BA1}"/>
                </a:ext>
              </a:extLst>
            </xdr:cNvPr>
            <xdr:cNvSpPr/>
          </xdr:nvSpPr>
          <xdr:spPr>
            <a:xfrm>
              <a:off x="3688217" y="4418198"/>
              <a:ext cx="1760083" cy="34849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d-id" sz="1200">
                  <a:solidFill>
                    <a:srgbClr val="0B744D"/>
                  </a:solidFill>
                  <a:latin typeface="Segoe UI" pitchFamily="34" charset="0"/>
                  <a:ea typeface="Segoe UI" pitchFamily="34" charset="0"/>
                  <a:cs typeface="Segoe UI" pitchFamily="34" charset="0"/>
                </a:rPr>
                <a:t>Langkah berikutnya</a:t>
              </a:r>
            </a:p>
          </xdr:txBody>
        </xdr:sp>
        <xdr:cxnSp macro="">
          <xdr:nvCxnSpPr>
            <xdr:cNvPr id="126" name="Garis atas" descr="Garis dekoratif">
              <a:extLst>
                <a:ext uri="{FF2B5EF4-FFF2-40B4-BE49-F238E27FC236}">
                  <a16:creationId xmlns:a16="http://schemas.microsoft.com/office/drawing/2014/main" id="{6E3272E8-3D34-4BC2-A3B8-CFAA0B7306AE}"/>
                </a:ext>
              </a:extLst>
            </xdr:cNvPr>
            <xdr:cNvCxnSpPr>
              <a:cxnSpLocks/>
            </xdr:cNvCxnSpPr>
          </xdr:nvCxnSpPr>
          <xdr:spPr>
            <a:xfrm>
              <a:off x="184433" y="104782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08" name="txt_Langkah" descr="Anda dapat Menambahkan, Mengurangi, Mengalikan, dan Membagi di Excel tanpa menggunakan fungsi bawaan apa pun. Anda hanya perlu menggunakan tanda operator +, -, *, /. Semua rumus diawali dengan tanda sama dengan (=).">
            <a:extLst>
              <a:ext uri="{FF2B5EF4-FFF2-40B4-BE49-F238E27FC236}">
                <a16:creationId xmlns:a16="http://schemas.microsoft.com/office/drawing/2014/main" id="{8742DC30-0FF1-4950-98D1-1D4D2D7B33ED}"/>
              </a:ext>
            </a:extLst>
          </xdr:cNvPr>
          <xdr:cNvSpPr txBox="1"/>
        </xdr:nvSpPr>
        <xdr:spPr>
          <a:xfrm>
            <a:off x="451745" y="1411816"/>
            <a:ext cx="5405663" cy="7140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Anda dapat Menambahkan, Mengurangi, Mengalikan, dan Membagi di Excel tanpa menggunakan fungsi bawaan apa pun. Anda hanya perlu menggunakan beberapa tanda operator dasar: </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Semua rumus diawali dengan tanda sama dengan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nvGrpSpPr>
          <xdr:cNvPr id="109" name="grp_Langkah">
            <a:extLst>
              <a:ext uri="{FF2B5EF4-FFF2-40B4-BE49-F238E27FC236}">
                <a16:creationId xmlns:a16="http://schemas.microsoft.com/office/drawing/2014/main" id="{344307E7-8939-4DC6-90D0-121C6023E34E}"/>
              </a:ext>
            </a:extLst>
          </xdr:cNvPr>
          <xdr:cNvGrpSpPr/>
        </xdr:nvGrpSpPr>
        <xdr:grpSpPr>
          <a:xfrm>
            <a:off x="542925" y="2208046"/>
            <a:ext cx="5220101" cy="596229"/>
            <a:chOff x="609600" y="8227846"/>
            <a:chExt cx="5186234" cy="596229"/>
          </a:xfrm>
        </xdr:grpSpPr>
        <xdr:sp macro="" textlink="">
          <xdr:nvSpPr>
            <xdr:cNvPr id="119" name="txt_Langkah" descr="Untuk Menambahkan, pilih sel F3, ketikkan =C3+C4, lalu tekan Enter. &#10;">
              <a:extLst>
                <a:ext uri="{FF2B5EF4-FFF2-40B4-BE49-F238E27FC236}">
                  <a16:creationId xmlns:a16="http://schemas.microsoft.com/office/drawing/2014/main" id="{F002E929-4219-4978-A490-F2DD449CF4AA}"/>
                </a:ext>
              </a:extLst>
            </xdr:cNvPr>
            <xdr:cNvSpPr txBox="1"/>
          </xdr:nvSpPr>
          <xdr:spPr>
            <a:xfrm>
              <a:off x="1017295" y="8269826"/>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Untuk </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Menambahkan</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pilih sel F3, ketikkan </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=C3+C4</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lalu tekan </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20" name="shp_Langkah" descr="2">
              <a:extLst>
                <a:ext uri="{FF2B5EF4-FFF2-40B4-BE49-F238E27FC236}">
                  <a16:creationId xmlns:a16="http://schemas.microsoft.com/office/drawing/2014/main" id="{2E6406AB-C476-48D1-BEA6-869A7184608F}"/>
                </a:ext>
              </a:extLst>
            </xdr:cNvPr>
            <xdr:cNvSpPr/>
          </xdr:nvSpPr>
          <xdr:spPr>
            <a:xfrm>
              <a:off x="609600" y="8227846"/>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d-id" sz="1600">
                  <a:latin typeface="Segoe UI Semibold" panose="020B0702040204020203" pitchFamily="34" charset="0"/>
                  <a:cs typeface="Segoe UI Semibold" panose="020B0702040204020203" pitchFamily="34" charset="0"/>
                </a:rPr>
                <a:t>1</a:t>
              </a:r>
            </a:p>
          </xdr:txBody>
        </xdr:sp>
      </xdr:grpSp>
      <xdr:grpSp>
        <xdr:nvGrpSpPr>
          <xdr:cNvPr id="110" name="grp_Langkah">
            <a:extLst>
              <a:ext uri="{FF2B5EF4-FFF2-40B4-BE49-F238E27FC236}">
                <a16:creationId xmlns:a16="http://schemas.microsoft.com/office/drawing/2014/main" id="{8FFCD9EA-E2D0-4CB7-A158-043B5D0A28C7}"/>
              </a:ext>
            </a:extLst>
          </xdr:cNvPr>
          <xdr:cNvGrpSpPr/>
        </xdr:nvGrpSpPr>
        <xdr:grpSpPr>
          <a:xfrm>
            <a:off x="542925" y="2750971"/>
            <a:ext cx="5220101" cy="596229"/>
            <a:chOff x="609600" y="8227846"/>
            <a:chExt cx="5186234" cy="596229"/>
          </a:xfrm>
        </xdr:grpSpPr>
        <xdr:sp macro="" textlink="">
          <xdr:nvSpPr>
            <xdr:cNvPr id="117" name="txt_Langkah" descr="Untuk Mengurangi, pilih sel F4, ketikkan =C3-C4, lalu tekan Enter. &#10;">
              <a:extLst>
                <a:ext uri="{FF2B5EF4-FFF2-40B4-BE49-F238E27FC236}">
                  <a16:creationId xmlns:a16="http://schemas.microsoft.com/office/drawing/2014/main" id="{CADFDA66-201E-4B9E-93C9-81C8D7287166}"/>
                </a:ext>
              </a:extLst>
            </xdr:cNvPr>
            <xdr:cNvSpPr txBox="1"/>
          </xdr:nvSpPr>
          <xdr:spPr>
            <a:xfrm>
              <a:off x="1017295" y="8269826"/>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Untuk </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Mengurangi</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pilih sel F4, ketikkan </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=C3-C4</a:t>
              </a:r>
              <a:r>
                <a:rPr lang="id-id" sz="1200" b="0" i="0" kern="1200" baseline="0">
                  <a:solidFill>
                    <a:schemeClr val="dk1"/>
                  </a:solidFill>
                  <a:effectLst/>
                  <a:latin typeface="Segoe UI" panose="020B0502040204020203" pitchFamily="34" charset="0"/>
                  <a:ea typeface="+mn-ea"/>
                  <a:cs typeface="Segoe UI" panose="020B0502040204020203" pitchFamily="34" charset="0"/>
                </a:rPr>
                <a:t>, lalu tekan </a:t>
              </a:r>
              <a:r>
                <a:rPr lang="id-id" sz="1200" b="1" i="0" kern="1200" baseline="0">
                  <a:solidFill>
                    <a:schemeClr val="dk1"/>
                  </a:solidFill>
                  <a:effectLst/>
                  <a:latin typeface="Segoe UI" panose="020B0502040204020203" pitchFamily="34" charset="0"/>
                  <a:ea typeface="+mn-ea"/>
                  <a:cs typeface="Segoe UI" panose="020B0502040204020203" pitchFamily="34" charset="0"/>
                </a:rPr>
                <a:t>Enter</a:t>
              </a:r>
              <a:r>
                <a:rPr lang="id-id" sz="1200" b="0" i="0" kern="1200" baseline="0">
                  <a:solidFill>
                    <a:schemeClr val="dk1"/>
                  </a:solidFill>
                  <a:effectLst/>
                  <a:latin typeface="Segoe UI" panose="020B0502040204020203" pitchFamily="34" charset="0"/>
                  <a:ea typeface="+mn-ea"/>
                  <a:cs typeface="Segoe UI" panose="020B0502040204020203" pitchFamily="34" charset="0"/>
                </a:rPr>
                <a:t>. </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8" name="shp_Langkah" descr="3">
              <a:extLst>
                <a:ext uri="{FF2B5EF4-FFF2-40B4-BE49-F238E27FC236}">
                  <a16:creationId xmlns:a16="http://schemas.microsoft.com/office/drawing/2014/main" id="{30447D02-8C17-460D-8A68-AA7AAC297B58}"/>
                </a:ext>
              </a:extLst>
            </xdr:cNvPr>
            <xdr:cNvSpPr/>
          </xdr:nvSpPr>
          <xdr:spPr>
            <a:xfrm>
              <a:off x="609600" y="8227846"/>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d-id" sz="1600">
                  <a:latin typeface="Segoe UI Semibold" panose="020B0702040204020203" pitchFamily="34" charset="0"/>
                  <a:cs typeface="Segoe UI Semibold" panose="020B0702040204020203" pitchFamily="34" charset="0"/>
                </a:rPr>
                <a:t>2</a:t>
              </a:r>
            </a:p>
          </xdr:txBody>
        </xdr:sp>
      </xdr:grpSp>
      <xdr:grpSp>
        <xdr:nvGrpSpPr>
          <xdr:cNvPr id="111" name="grp_Langkah">
            <a:extLst>
              <a:ext uri="{FF2B5EF4-FFF2-40B4-BE49-F238E27FC236}">
                <a16:creationId xmlns:a16="http://schemas.microsoft.com/office/drawing/2014/main" id="{F7FEC8A2-A21F-4408-8113-8AAE6773DEF1}"/>
              </a:ext>
            </a:extLst>
          </xdr:cNvPr>
          <xdr:cNvGrpSpPr/>
        </xdr:nvGrpSpPr>
        <xdr:grpSpPr>
          <a:xfrm>
            <a:off x="533400" y="3312946"/>
            <a:ext cx="5220101" cy="596229"/>
            <a:chOff x="609600" y="8227846"/>
            <a:chExt cx="5186234" cy="596229"/>
          </a:xfrm>
        </xdr:grpSpPr>
        <xdr:sp macro="" textlink="">
          <xdr:nvSpPr>
            <xdr:cNvPr id="115" name="txt_Langkah" descr="Untuk Mengalikan, pilih sel F5, ketikkan =C3*C4, lalu tekan Enter.&#10;">
              <a:extLst>
                <a:ext uri="{FF2B5EF4-FFF2-40B4-BE49-F238E27FC236}">
                  <a16:creationId xmlns:a16="http://schemas.microsoft.com/office/drawing/2014/main" id="{A750B84C-D9FA-4307-B87D-B03500BD1295}"/>
                </a:ext>
              </a:extLst>
            </xdr:cNvPr>
            <xdr:cNvSpPr txBox="1"/>
          </xdr:nvSpPr>
          <xdr:spPr>
            <a:xfrm>
              <a:off x="1017295" y="8269826"/>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Untuk </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Mengalikan</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pilih sel F5, ketikkan </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=C3*C4</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lalu tekan </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6" name="shp_Langkah" descr="4">
              <a:extLst>
                <a:ext uri="{FF2B5EF4-FFF2-40B4-BE49-F238E27FC236}">
                  <a16:creationId xmlns:a16="http://schemas.microsoft.com/office/drawing/2014/main" id="{301F9E0F-B2AD-4808-8E07-2DD27EAA8710}"/>
                </a:ext>
              </a:extLst>
            </xdr:cNvPr>
            <xdr:cNvSpPr/>
          </xdr:nvSpPr>
          <xdr:spPr>
            <a:xfrm>
              <a:off x="609600" y="8227846"/>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d-id" sz="1600">
                  <a:latin typeface="Segoe UI Semibold" panose="020B0702040204020203" pitchFamily="34" charset="0"/>
                  <a:cs typeface="Segoe UI Semibold" panose="020B0702040204020203" pitchFamily="34" charset="0"/>
                </a:rPr>
                <a:t>3</a:t>
              </a:r>
            </a:p>
          </xdr:txBody>
        </xdr:sp>
      </xdr:grpSp>
      <xdr:grpSp>
        <xdr:nvGrpSpPr>
          <xdr:cNvPr id="112" name="grp_Langkah">
            <a:extLst>
              <a:ext uri="{FF2B5EF4-FFF2-40B4-BE49-F238E27FC236}">
                <a16:creationId xmlns:a16="http://schemas.microsoft.com/office/drawing/2014/main" id="{408F37C5-7518-41B6-95C9-BDDF6E7642EF}"/>
              </a:ext>
            </a:extLst>
          </xdr:cNvPr>
          <xdr:cNvGrpSpPr/>
        </xdr:nvGrpSpPr>
        <xdr:grpSpPr>
          <a:xfrm>
            <a:off x="542925" y="3874921"/>
            <a:ext cx="5220101" cy="596229"/>
            <a:chOff x="609600" y="8227846"/>
            <a:chExt cx="5186234" cy="596229"/>
          </a:xfrm>
        </xdr:grpSpPr>
        <xdr:sp macro="" textlink="">
          <xdr:nvSpPr>
            <xdr:cNvPr id="113" name="txt_Langkah" descr="Untuk Membagi, pilih sel F6, ketikkan =C3/C4, lalu tekan Enter.&#10;">
              <a:extLst>
                <a:ext uri="{FF2B5EF4-FFF2-40B4-BE49-F238E27FC236}">
                  <a16:creationId xmlns:a16="http://schemas.microsoft.com/office/drawing/2014/main" id="{9799513C-69A2-449B-AD71-86A24AC167F3}"/>
                </a:ext>
              </a:extLst>
            </xdr:cNvPr>
            <xdr:cNvSpPr txBox="1"/>
          </xdr:nvSpPr>
          <xdr:spPr>
            <a:xfrm>
              <a:off x="1017295" y="8269826"/>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Untuk </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Membagi</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pilih sel F6, ketikkan </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=C3/C4</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lalu tekan </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4" name="shp_Langkah" descr="5">
              <a:extLst>
                <a:ext uri="{FF2B5EF4-FFF2-40B4-BE49-F238E27FC236}">
                  <a16:creationId xmlns:a16="http://schemas.microsoft.com/office/drawing/2014/main" id="{5F788989-D02F-42F0-AAEB-46D2CBCF5550}"/>
                </a:ext>
              </a:extLst>
            </xdr:cNvPr>
            <xdr:cNvSpPr/>
          </xdr:nvSpPr>
          <xdr:spPr>
            <a:xfrm>
              <a:off x="609600" y="8227846"/>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d-id" sz="1600">
                  <a:latin typeface="Segoe UI Semibold" panose="020B0702040204020203" pitchFamily="34" charset="0"/>
                  <a:cs typeface="Segoe UI Semibold" panose="020B0702040204020203" pitchFamily="34" charset="0"/>
                </a:rPr>
                <a:t>4</a:t>
              </a:r>
            </a:p>
          </xdr:txBody>
        </xdr:sp>
      </xdr:grpSp>
    </xdr:grpSp>
    <xdr:clientData/>
  </xdr:twoCellAnchor>
  <xdr:twoCellAnchor editAs="absolute">
    <xdr:from>
      <xdr:col>0</xdr:col>
      <xdr:colOff>335731</xdr:colOff>
      <xdr:row>24</xdr:row>
      <xdr:rowOff>371474</xdr:rowOff>
    </xdr:from>
    <xdr:to>
      <xdr:col>1</xdr:col>
      <xdr:colOff>5221294</xdr:colOff>
      <xdr:row>60</xdr:row>
      <xdr:rowOff>171450</xdr:rowOff>
    </xdr:to>
    <xdr:sp macro="" textlink="">
      <xdr:nvSpPr>
        <xdr:cNvPr id="128" name="Persegi panjang 127" descr="Latar belakang">
          <a:extLst>
            <a:ext uri="{FF2B5EF4-FFF2-40B4-BE49-F238E27FC236}">
              <a16:creationId xmlns:a16="http://schemas.microsoft.com/office/drawing/2014/main" id="{C6DA8A49-5A77-4AE2-BD39-5BC07FDB559E}"/>
            </a:ext>
          </a:extLst>
        </xdr:cNvPr>
        <xdr:cNvSpPr/>
      </xdr:nvSpPr>
      <xdr:spPr>
        <a:xfrm>
          <a:off x="335731" y="5591174"/>
          <a:ext cx="5733288" cy="7029451"/>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lientData/>
  </xdr:twoCellAnchor>
  <xdr:twoCellAnchor editAs="absolute">
    <xdr:from>
      <xdr:col>0</xdr:col>
      <xdr:colOff>554806</xdr:colOff>
      <xdr:row>28</xdr:row>
      <xdr:rowOff>177096</xdr:rowOff>
    </xdr:from>
    <xdr:to>
      <xdr:col>1</xdr:col>
      <xdr:colOff>4958126</xdr:colOff>
      <xdr:row>28</xdr:row>
      <xdr:rowOff>177096</xdr:rowOff>
    </xdr:to>
    <xdr:cxnSp macro="">
      <xdr:nvCxnSpPr>
        <xdr:cNvPr id="129" name="Konektor Lurus 128" descr="Garis dekoratif">
          <a:extLst>
            <a:ext uri="{FF2B5EF4-FFF2-40B4-BE49-F238E27FC236}">
              <a16:creationId xmlns:a16="http://schemas.microsoft.com/office/drawing/2014/main" id="{A37B1A9B-7A4A-4AFE-83FF-68ED0AF60BB5}"/>
            </a:ext>
          </a:extLst>
        </xdr:cNvPr>
        <xdr:cNvCxnSpPr>
          <a:cxnSpLocks/>
        </xdr:cNvCxnSpPr>
      </xdr:nvCxnSpPr>
      <xdr:spPr>
        <a:xfrm>
          <a:off x="554806" y="6530271"/>
          <a:ext cx="525104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554806</xdr:colOff>
      <xdr:row>57</xdr:row>
      <xdr:rowOff>63139</xdr:rowOff>
    </xdr:from>
    <xdr:to>
      <xdr:col>1</xdr:col>
      <xdr:colOff>4958126</xdr:colOff>
      <xdr:row>57</xdr:row>
      <xdr:rowOff>63139</xdr:rowOff>
    </xdr:to>
    <xdr:cxnSp macro="">
      <xdr:nvCxnSpPr>
        <xdr:cNvPr id="130" name="Konektor Lurus 129" descr="Garis dekoratif">
          <a:extLst>
            <a:ext uri="{FF2B5EF4-FFF2-40B4-BE49-F238E27FC236}">
              <a16:creationId xmlns:a16="http://schemas.microsoft.com/office/drawing/2014/main" id="{54D32FC2-4A3C-44C6-8554-5D7D5A124DFA}"/>
            </a:ext>
          </a:extLst>
        </xdr:cNvPr>
        <xdr:cNvCxnSpPr>
          <a:cxnSpLocks/>
        </xdr:cNvCxnSpPr>
      </xdr:nvCxnSpPr>
      <xdr:spPr>
        <a:xfrm>
          <a:off x="554806" y="11940814"/>
          <a:ext cx="525104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554806</xdr:colOff>
      <xdr:row>25</xdr:row>
      <xdr:rowOff>12267</xdr:rowOff>
    </xdr:from>
    <xdr:to>
      <xdr:col>1</xdr:col>
      <xdr:colOff>4961299</xdr:colOff>
      <xdr:row>27</xdr:row>
      <xdr:rowOff>94227</xdr:rowOff>
    </xdr:to>
    <xdr:sp macro="" textlink="">
      <xdr:nvSpPr>
        <xdr:cNvPr id="131" name="Langkah" descr="Selengkapnya tentang rumus, sel, dan rentang&#10;">
          <a:extLst>
            <a:ext uri="{FF2B5EF4-FFF2-40B4-BE49-F238E27FC236}">
              <a16:creationId xmlns:a16="http://schemas.microsoft.com/office/drawing/2014/main" id="{357DDA9A-4748-449A-87E8-7D577E6B6F8E}"/>
            </a:ext>
          </a:extLst>
        </xdr:cNvPr>
        <xdr:cNvSpPr txBox="1"/>
      </xdr:nvSpPr>
      <xdr:spPr>
        <a:xfrm>
          <a:off x="554806" y="5651067"/>
          <a:ext cx="5254218" cy="4629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d-id"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Selengkapnya tentang rumus, sel, dan rentang</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469081</xdr:colOff>
      <xdr:row>29</xdr:row>
      <xdr:rowOff>75338</xdr:rowOff>
    </xdr:from>
    <xdr:to>
      <xdr:col>1</xdr:col>
      <xdr:colOff>4915399</xdr:colOff>
      <xdr:row>34</xdr:row>
      <xdr:rowOff>19049</xdr:rowOff>
    </xdr:to>
    <xdr:sp macro="" textlink="">
      <xdr:nvSpPr>
        <xdr:cNvPr id="132" name="txt_Langkah" descr="Excel terdiri dari sel-sel individual yang dikelompokkan ke dalam Baris dan Kolom. Baris ditandai dengan angka, dan Kolom ditandai dengan huruf. Ada 1.048.576 baris dan 16.384 kolom, dan Anda dapat menerapkan rumus dan fungsi di setiap baris dan kolom.">
          <a:extLst>
            <a:ext uri="{FF2B5EF4-FFF2-40B4-BE49-F238E27FC236}">
              <a16:creationId xmlns:a16="http://schemas.microsoft.com/office/drawing/2014/main" id="{C309FDDD-7DD5-4C0A-A9F5-43E33DAD131C}"/>
            </a:ext>
          </a:extLst>
        </xdr:cNvPr>
        <xdr:cNvSpPr txBox="1"/>
      </xdr:nvSpPr>
      <xdr:spPr>
        <a:xfrm>
          <a:off x="469081" y="6619013"/>
          <a:ext cx="5294043" cy="89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Excel terdiri dari sel-sel individual yang dikelompokkan ke dalam baris dan kolom. Baris ditandai dengan angka, dan kolom ditandai dengan huruf. Ada lebih dari </a:t>
          </a:r>
          <a:b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b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1 juta baris dan 16.000 kolom, dan Anda dapat menerapkan rumus di setiap baris dan kolom.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469081</xdr:colOff>
      <xdr:row>33</xdr:row>
      <xdr:rowOff>185328</xdr:rowOff>
    </xdr:from>
    <xdr:to>
      <xdr:col>1</xdr:col>
      <xdr:colOff>4915399</xdr:colOff>
      <xdr:row>40</xdr:row>
      <xdr:rowOff>110845</xdr:rowOff>
    </xdr:to>
    <xdr:sp macro="" textlink="">
      <xdr:nvSpPr>
        <xdr:cNvPr id="133" name="txt_Langkah" descr="Formulas can contain cell references, ranges of cell references, operators, and constants. The following are all examples of formulas:&#10;&#10;=A1+BI&#10;=10*20&#10;=SUM(A1:A10)&#10;&#10;">
          <a:extLst>
            <a:ext uri="{FF2B5EF4-FFF2-40B4-BE49-F238E27FC236}">
              <a16:creationId xmlns:a16="http://schemas.microsoft.com/office/drawing/2014/main" id="{DE5F2A61-4B42-4344-8A7F-D8616CB59479}"/>
            </a:ext>
          </a:extLst>
        </xdr:cNvPr>
        <xdr:cNvSpPr txBox="1"/>
      </xdr:nvSpPr>
      <xdr:spPr>
        <a:xfrm>
          <a:off x="469081" y="7491003"/>
          <a:ext cx="5294043" cy="1259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Rumus dapat berisi referensi sel, referensi rentang sel, operator, dan konstanta. Berikut semua contoh rumus:</a:t>
          </a:r>
        </a:p>
        <a:p>
          <a:pPr marL="457200" marR="0" lvl="1" indent="0" defTabSz="914400" rtl="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457200" marR="0" lvl="1" indent="0" defTabSz="914400" rtl="0" eaLnBrk="1" fontAlgn="auto" latinLnBrk="0" hangingPunct="1">
            <a:lnSpc>
              <a:spcPct val="100000"/>
            </a:lnSpc>
            <a:spcBef>
              <a:spcPts val="0"/>
            </a:spcBef>
            <a:spcAft>
              <a:spcPts val="0"/>
            </a:spcAft>
            <a:buClrTx/>
            <a:buSzTx/>
            <a:buFontTx/>
            <a:buNone/>
            <a:tabLst/>
            <a:defRPr/>
          </a:pP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=A1+B1</a:t>
          </a:r>
        </a:p>
        <a:p>
          <a:pPr marL="457200" marR="0" lvl="1" indent="0" defTabSz="914400" rtl="0" eaLnBrk="1" fontAlgn="auto" latinLnBrk="0" hangingPunct="1">
            <a:lnSpc>
              <a:spcPct val="100000"/>
            </a:lnSpc>
            <a:spcBef>
              <a:spcPts val="0"/>
            </a:spcBef>
            <a:spcAft>
              <a:spcPts val="0"/>
            </a:spcAft>
            <a:buClrTx/>
            <a:buSzTx/>
            <a:buFontTx/>
            <a:buNone/>
            <a:tabLst/>
            <a:defRPr/>
          </a:pP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=10+20</a:t>
          </a:r>
        </a:p>
        <a:p>
          <a:pPr marL="457200" marR="0" lvl="1" indent="0" defTabSz="914400" rtl="0" eaLnBrk="1" fontAlgn="auto" latinLnBrk="0" hangingPunct="1">
            <a:lnSpc>
              <a:spcPct val="100000"/>
            </a:lnSpc>
            <a:spcBef>
              <a:spcPts val="0"/>
            </a:spcBef>
            <a:spcAft>
              <a:spcPts val="0"/>
            </a:spcAft>
            <a:buClrTx/>
            <a:buSzTx/>
            <a:buFontTx/>
            <a:buNone/>
            <a:tabLst/>
            <a:defRPr/>
          </a:pP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=SUM(A1:A10)</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469081</xdr:colOff>
      <xdr:row>40</xdr:row>
      <xdr:rowOff>62064</xdr:rowOff>
    </xdr:from>
    <xdr:to>
      <xdr:col>1</xdr:col>
      <xdr:colOff>5050606</xdr:colOff>
      <xdr:row>47</xdr:row>
      <xdr:rowOff>190499</xdr:rowOff>
    </xdr:to>
    <xdr:sp macro="" textlink="">
      <xdr:nvSpPr>
        <xdr:cNvPr id="134" name="txt_Langkah" descr="Anda akan melihat bahwa di contoh ketiga di atas, kami menggunakan fungsi SUM. Fungsi adalah perintah bawaan yang mengambil nilai atau nilai-nilai, menghitungnya dengan cara tertentu, dan mengembalikan hasil. Sebagai contoh, fungsi SUM mengambil semua referensi sel atau rentang yang ditentukan, lalu menjumlahkannya. Dalam contoh ini, fungsi ini mengambil sel A1 hingga A10, lalu menjumlahkannya. Excel memiliki lebih dari 400 fungsi, yang dapat Anda temukan di tab Rumus.&#10;">
          <a:extLst>
            <a:ext uri="{FF2B5EF4-FFF2-40B4-BE49-F238E27FC236}">
              <a16:creationId xmlns:a16="http://schemas.microsoft.com/office/drawing/2014/main" id="{73D9B0E0-3581-491E-A150-07F5BAA0F86D}"/>
            </a:ext>
          </a:extLst>
        </xdr:cNvPr>
        <xdr:cNvSpPr txBox="1"/>
      </xdr:nvSpPr>
      <xdr:spPr>
        <a:xfrm>
          <a:off x="469081" y="8701239"/>
          <a:ext cx="5429250" cy="146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Anda akan melihat bahwa di contoh ketiga di atas, kami menggunakan fungsi </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Fungsi adalah perintah bawaan yang mengambil nilai atau nilai-nilai, menghitungnya dengan cara tertentu, dan mengembalikan hasil. Sebagai contoh, fungsi </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mengambil semua referensi sel atau rentang yang ditentukan, lalu menjumlahkannya. Dalam contoh ini, fungsi mengambil sel A1 hingga A10, lalu menjumlahkannya. Excel memiliki lebih dari 400 fungsi, yang dapat Anda temukan pada tab </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Rumus</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469081</xdr:colOff>
      <xdr:row>48</xdr:row>
      <xdr:rowOff>5234</xdr:rowOff>
    </xdr:from>
    <xdr:to>
      <xdr:col>1</xdr:col>
      <xdr:colOff>5022031</xdr:colOff>
      <xdr:row>50</xdr:row>
      <xdr:rowOff>147545</xdr:rowOff>
    </xdr:to>
    <xdr:sp macro="" textlink="">
      <xdr:nvSpPr>
        <xdr:cNvPr id="135" name="txt_Langkah" descr="Rumus dengan fungsi dimulai dengan tanda sama dengan, lalu diikuti nama fungsi beserta argumennya (nilai yang digunakan fungsi untuk menghitung) yang dicantumkan di dalam tanda kurung. &#10;&#10;">
          <a:extLst>
            <a:ext uri="{FF2B5EF4-FFF2-40B4-BE49-F238E27FC236}">
              <a16:creationId xmlns:a16="http://schemas.microsoft.com/office/drawing/2014/main" id="{066FFF9C-96C0-4C5A-AFA6-27C4951F9C44}"/>
            </a:ext>
          </a:extLst>
        </xdr:cNvPr>
        <xdr:cNvSpPr txBox="1"/>
      </xdr:nvSpPr>
      <xdr:spPr>
        <a:xfrm>
          <a:off x="469081" y="10168409"/>
          <a:ext cx="5400675" cy="5233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Rumus dengan fungsi dimulai dengan tanda sama dengan, lalu diikuti nama fungsi beserta argumennya (nilai yang digunakan fungsi untuk menghitung) yang dicantumkan di dalam tanda kurung.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469081</xdr:colOff>
      <xdr:row>51</xdr:row>
      <xdr:rowOff>121985</xdr:rowOff>
    </xdr:from>
    <xdr:to>
      <xdr:col>1</xdr:col>
      <xdr:colOff>5031556</xdr:colOff>
      <xdr:row>57</xdr:row>
      <xdr:rowOff>23962</xdr:rowOff>
    </xdr:to>
    <xdr:sp macro="" textlink="">
      <xdr:nvSpPr>
        <xdr:cNvPr id="136" name="txt_Langkah" descr="Anda mengkonfirmasi rumus dengan menekan Enter. Setelah Anda melakukannya, rumus akan menghitung dan hasil akan ditampilkan dalam sel. Untuk melihat rumus, Anda dapat melihatnya di bilah rumus di bawah Pita, atau tekan F2 untuk masuk ke mode Edit, di mana Anda dapat melihat rumus dalam sel. Tekan kembali Enter untuk menyelesaikan rumus dan menghitung hasil.&#10;">
          <a:extLst>
            <a:ext uri="{FF2B5EF4-FFF2-40B4-BE49-F238E27FC236}">
              <a16:creationId xmlns:a16="http://schemas.microsoft.com/office/drawing/2014/main" id="{5586BF07-B001-4F35-B7E4-70A08A528E83}"/>
            </a:ext>
          </a:extLst>
        </xdr:cNvPr>
        <xdr:cNvSpPr txBox="1"/>
      </xdr:nvSpPr>
      <xdr:spPr>
        <a:xfrm>
          <a:off x="469081" y="10856660"/>
          <a:ext cx="5410200" cy="10449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Konfirmasi rumus dengan menekan </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Setelah Anda melakukannya, rumus akan menghitung dan hasil akan ditampilkan dalam sel. Untuk melihat rumus, Anda dapat melihatnya di bilah rumus di bawah Pita, atau tekan </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F2</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untuk masuk ke mode Edit, tempat Anda dapat melihat rumus dalam sel. Tekan </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kembali untuk menyelesaikan rumus dan menghitung hasil.</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0</xdr:col>
      <xdr:colOff>478606</xdr:colOff>
      <xdr:row>58</xdr:row>
      <xdr:rowOff>24912</xdr:rowOff>
    </xdr:from>
    <xdr:to>
      <xdr:col>1</xdr:col>
      <xdr:colOff>906051</xdr:colOff>
      <xdr:row>59</xdr:row>
      <xdr:rowOff>169861</xdr:rowOff>
    </xdr:to>
    <xdr:sp macro="" textlink="">
      <xdr:nvSpPr>
        <xdr:cNvPr id="137" name="TombolSebelumnya" descr="Kembali ke lembar sebelumnya">
          <a:hlinkClick xmlns:r="http://schemas.openxmlformats.org/officeDocument/2006/relationships" r:id="rId3" tooltip="Klik di sini untuk kembali ke lembar sebelumnya"/>
          <a:extLst>
            <a:ext uri="{FF2B5EF4-FFF2-40B4-BE49-F238E27FC236}">
              <a16:creationId xmlns:a16="http://schemas.microsoft.com/office/drawing/2014/main" id="{BEFD400E-6244-40BE-8D92-330023967DDC}"/>
            </a:ext>
          </a:extLst>
        </xdr:cNvPr>
        <xdr:cNvSpPr/>
      </xdr:nvSpPr>
      <xdr:spPr>
        <a:xfrm flipH="1">
          <a:off x="478606" y="12093087"/>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d-id" sz="1200">
              <a:solidFill>
                <a:srgbClr val="0B744D"/>
              </a:solidFill>
              <a:latin typeface="Segoe UI" pitchFamily="34" charset="0"/>
              <a:ea typeface="Segoe UI" pitchFamily="34" charset="0"/>
              <a:cs typeface="Segoe UI" pitchFamily="34" charset="0"/>
            </a:rPr>
            <a:t>Sebelumnya</a:t>
          </a:r>
        </a:p>
      </xdr:txBody>
    </xdr:sp>
    <xdr:clientData fPrintsWithSheet="0"/>
  </xdr:twoCellAnchor>
  <xdr:twoCellAnchor editAs="absolute">
    <xdr:from>
      <xdr:col>1</xdr:col>
      <xdr:colOff>3591742</xdr:colOff>
      <xdr:row>58</xdr:row>
      <xdr:rowOff>24912</xdr:rowOff>
    </xdr:from>
    <xdr:to>
      <xdr:col>1</xdr:col>
      <xdr:colOff>4866912</xdr:colOff>
      <xdr:row>59</xdr:row>
      <xdr:rowOff>169861</xdr:rowOff>
    </xdr:to>
    <xdr:sp macro="" textlink="">
      <xdr:nvSpPr>
        <xdr:cNvPr id="138" name="TombolBerikutnya" descr="Buka lembar berikutnya">
          <a:hlinkClick xmlns:r="http://schemas.openxmlformats.org/officeDocument/2006/relationships" r:id="rId2" tooltip="Klik di sini untuk melanjutkan ke lembar berikutnya"/>
          <a:extLst>
            <a:ext uri="{FF2B5EF4-FFF2-40B4-BE49-F238E27FC236}">
              <a16:creationId xmlns:a16="http://schemas.microsoft.com/office/drawing/2014/main" id="{DD56E08A-C3A9-475A-87AB-52A78D988C6C}"/>
            </a:ext>
          </a:extLst>
        </xdr:cNvPr>
        <xdr:cNvSpPr/>
      </xdr:nvSpPr>
      <xdr:spPr>
        <a:xfrm>
          <a:off x="4439467" y="12093087"/>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d-id" sz="1200">
              <a:solidFill>
                <a:srgbClr val="0B744D"/>
              </a:solidFill>
              <a:latin typeface="Segoe UI" pitchFamily="34" charset="0"/>
              <a:ea typeface="Segoe UI" pitchFamily="34" charset="0"/>
              <a:cs typeface="Segoe UI" pitchFamily="34" charset="0"/>
            </a:rPr>
            <a:t>Berikutnya</a:t>
          </a:r>
        </a:p>
      </xdr:txBody>
    </xdr:sp>
    <xdr:clientData fPrintsWithSheet="0"/>
  </xdr:twoCellAnchor>
  <xdr:twoCellAnchor editAs="absolute">
    <xdr:from>
      <xdr:col>5</xdr:col>
      <xdr:colOff>450030</xdr:colOff>
      <xdr:row>6</xdr:row>
      <xdr:rowOff>114298</xdr:rowOff>
    </xdr:from>
    <xdr:to>
      <xdr:col>8</xdr:col>
      <xdr:colOff>183329</xdr:colOff>
      <xdr:row>14</xdr:row>
      <xdr:rowOff>190499</xdr:rowOff>
    </xdr:to>
    <xdr:grpSp>
      <xdr:nvGrpSpPr>
        <xdr:cNvPr id="139" name="TUGAS TAMBAHAN" descr="TUGAS TAMBAHAN&#10;&#10;">
          <a:extLst>
            <a:ext uri="{FF2B5EF4-FFF2-40B4-BE49-F238E27FC236}">
              <a16:creationId xmlns:a16="http://schemas.microsoft.com/office/drawing/2014/main" id="{34B095E6-B82C-4533-81A2-82946450BAFD}"/>
            </a:ext>
          </a:extLst>
        </xdr:cNvPr>
        <xdr:cNvGrpSpPr/>
      </xdr:nvGrpSpPr>
      <xdr:grpSpPr>
        <a:xfrm>
          <a:off x="9679755" y="1895473"/>
          <a:ext cx="2276474" cy="1609726"/>
          <a:chOff x="9048750" y="3743325"/>
          <a:chExt cx="2263181" cy="1597762"/>
        </a:xfrm>
      </xdr:grpSpPr>
      <xdr:sp macro="" textlink="">
        <xdr:nvSpPr>
          <xdr:cNvPr id="140" name="Langkah" descr="EXTRA CREDIT&#10;You can raise a value to a power by using the carat (^) symbol, like =A1^A2. Enter it with Shift+6.&#10;">
            <a:extLst>
              <a:ext uri="{FF2B5EF4-FFF2-40B4-BE49-F238E27FC236}">
                <a16:creationId xmlns:a16="http://schemas.microsoft.com/office/drawing/2014/main" id="{675C53E6-D7B5-493F-A9ED-94DE7985453E}"/>
              </a:ext>
            </a:extLst>
          </xdr:cNvPr>
          <xdr:cNvSpPr txBox="1"/>
        </xdr:nvSpPr>
        <xdr:spPr>
          <a:xfrm>
            <a:off x="9648643" y="3895724"/>
            <a:ext cx="1663288" cy="1445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d-id" sz="1200" b="1" kern="0">
                <a:solidFill>
                  <a:srgbClr val="ED7D31">
                    <a:lumMod val="60000"/>
                    <a:lumOff val="40000"/>
                  </a:srgbClr>
                </a:solidFill>
                <a:latin typeface="+mj-lt"/>
                <a:ea typeface="Segoe UI" pitchFamily="34" charset="0"/>
                <a:cs typeface="Segoe UI" panose="020B0502040204020203" pitchFamily="34" charset="0"/>
              </a:rPr>
              <a:t>TUGAS TAMBAHAN</a:t>
            </a:r>
            <a:endParaRPr lang="en-US" sz="1200" b="1">
              <a:solidFill>
                <a:srgbClr val="ED7D31">
                  <a:lumMod val="60000"/>
                  <a:lumOff val="40000"/>
                </a:srgbClr>
              </a:solidFill>
              <a:latin typeface="+mj-lt"/>
              <a:ea typeface="Segoe UI" pitchFamily="34" charset="0"/>
              <a:cs typeface="Segoe UI" panose="020B0502040204020203" pitchFamily="34" charset="0"/>
            </a:endParaRPr>
          </a:p>
          <a:p>
            <a:pPr rtl="0" eaLnBrk="1" fontAlgn="auto" latinLnBrk="0" hangingPunct="1"/>
            <a:r>
              <a:rPr lang="id-id" sz="1100" b="0" i="0" kern="1200" baseline="0">
                <a:solidFill>
                  <a:schemeClr val="dk1"/>
                </a:solidFill>
                <a:effectLst/>
                <a:latin typeface="+mn-lt"/>
                <a:ea typeface="+mn-ea"/>
                <a:cs typeface="+mn-cs"/>
              </a:rPr>
              <a:t>Anda dapat menerapkan pangkat dengan menggunakan simbol pangkat (</a:t>
            </a:r>
            <a:r>
              <a:rPr lang="id-id" sz="1100" b="1" i="0" kern="1200" baseline="0">
                <a:solidFill>
                  <a:schemeClr val="dk1"/>
                </a:solidFill>
                <a:effectLst/>
                <a:latin typeface="+mn-lt"/>
                <a:ea typeface="+mn-ea"/>
                <a:cs typeface="+mn-cs"/>
              </a:rPr>
              <a:t>^</a:t>
            </a:r>
            <a:r>
              <a:rPr lang="id-id" sz="1100" b="0" i="0" kern="1200" baseline="0">
                <a:solidFill>
                  <a:schemeClr val="dk1"/>
                </a:solidFill>
                <a:effectLst/>
                <a:latin typeface="+mn-lt"/>
                <a:ea typeface="+mn-ea"/>
                <a:cs typeface="+mn-cs"/>
              </a:rPr>
              <a:t>), seperti =C3^C4. Masukkan menggunakan </a:t>
            </a:r>
            <a:r>
              <a:rPr lang="id-id" sz="1100" b="1" i="0" kern="1200" baseline="0">
                <a:solidFill>
                  <a:schemeClr val="dk1"/>
                </a:solidFill>
                <a:effectLst/>
                <a:latin typeface="+mn-lt"/>
                <a:ea typeface="+mn-ea"/>
                <a:cs typeface="+mn-cs"/>
              </a:rPr>
              <a:t>Shift+6</a:t>
            </a:r>
            <a:r>
              <a:rPr lang="id-id" sz="1100" b="0" i="0" kern="1200" baseline="0">
                <a:solidFill>
                  <a:schemeClr val="dk1"/>
                </a:solidFill>
                <a:effectLst/>
                <a:latin typeface="+mn-lt"/>
                <a:ea typeface="+mn-ea"/>
                <a:cs typeface="+mn-cs"/>
              </a:rPr>
              <a:t>.</a:t>
            </a:r>
          </a:p>
        </xdr:txBody>
      </xdr:sp>
      <xdr:pic>
        <xdr:nvPicPr>
          <xdr:cNvPr id="141" name="Pita tugas tambahan" descr="Pita dekoratif">
            <a:extLst>
              <a:ext uri="{FF2B5EF4-FFF2-40B4-BE49-F238E27FC236}">
                <a16:creationId xmlns:a16="http://schemas.microsoft.com/office/drawing/2014/main" id="{8CCDA131-B8EE-49BF-B978-9C80B0D5FAF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9287099" y="3950551"/>
            <a:ext cx="474289" cy="439736"/>
          </a:xfrm>
          <a:prstGeom prst="rect">
            <a:avLst/>
          </a:prstGeom>
        </xdr:spPr>
      </xdr:pic>
      <xdr:sp macro="" textlink="">
        <xdr:nvSpPr>
          <xdr:cNvPr id="142" name="Panah Tugas Tambahan" descr="Panah">
            <a:extLst>
              <a:ext uri="{FF2B5EF4-FFF2-40B4-BE49-F238E27FC236}">
                <a16:creationId xmlns:a16="http://schemas.microsoft.com/office/drawing/2014/main" id="{F2D8B853-541C-481F-8BBF-E827C4DE7D61}"/>
              </a:ext>
            </a:extLst>
          </xdr:cNvPr>
          <xdr:cNvSpPr/>
        </xdr:nvSpPr>
        <xdr:spPr>
          <a:xfrm rot="15682076" flipH="1">
            <a:off x="9021478" y="3770597"/>
            <a:ext cx="462029" cy="407486"/>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editAs="absolute">
    <xdr:from>
      <xdr:col>0</xdr:col>
      <xdr:colOff>333375</xdr:colOff>
      <xdr:row>61</xdr:row>
      <xdr:rowOff>123824</xdr:rowOff>
    </xdr:from>
    <xdr:to>
      <xdr:col>1</xdr:col>
      <xdr:colOff>5218938</xdr:colOff>
      <xdr:row>76</xdr:row>
      <xdr:rowOff>38099</xdr:rowOff>
    </xdr:to>
    <xdr:grpSp>
      <xdr:nvGrpSpPr>
        <xdr:cNvPr id="143" name="Grup 142">
          <a:extLst>
            <a:ext uri="{FF2B5EF4-FFF2-40B4-BE49-F238E27FC236}">
              <a16:creationId xmlns:a16="http://schemas.microsoft.com/office/drawing/2014/main" id="{79AC946A-932E-4F38-8B0A-9F23F83F1E52}"/>
            </a:ext>
          </a:extLst>
        </xdr:cNvPr>
        <xdr:cNvGrpSpPr/>
      </xdr:nvGrpSpPr>
      <xdr:grpSpPr>
        <a:xfrm>
          <a:off x="333375" y="12763499"/>
          <a:ext cx="5733288" cy="2771775"/>
          <a:chOff x="350069" y="11620499"/>
          <a:chExt cx="5733288" cy="2771775"/>
        </a:xfrm>
      </xdr:grpSpPr>
      <xdr:sp macro="" textlink="">
        <xdr:nvSpPr>
          <xdr:cNvPr id="144" name="Persegi panjang 143">
            <a:extLst>
              <a:ext uri="{FF2B5EF4-FFF2-40B4-BE49-F238E27FC236}">
                <a16:creationId xmlns:a16="http://schemas.microsoft.com/office/drawing/2014/main" id="{03611DF3-2DDC-4C9F-9BD2-1914CDC70236}"/>
              </a:ext>
            </a:extLst>
          </xdr:cNvPr>
          <xdr:cNvSpPr/>
        </xdr:nvSpPr>
        <xdr:spPr>
          <a:xfrm>
            <a:off x="350069" y="11620499"/>
            <a:ext cx="5733288" cy="27717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5" name="Langkah" descr="Informasi selengkapnya di web&#10;">
            <a:extLst>
              <a:ext uri="{FF2B5EF4-FFF2-40B4-BE49-F238E27FC236}">
                <a16:creationId xmlns:a16="http://schemas.microsoft.com/office/drawing/2014/main" id="{688CB3AD-6B8F-4152-822F-68C8F1EEED97}"/>
              </a:ext>
            </a:extLst>
          </xdr:cNvPr>
          <xdr:cNvSpPr txBox="1"/>
        </xdr:nvSpPr>
        <xdr:spPr>
          <a:xfrm>
            <a:off x="572393" y="11629541"/>
            <a:ext cx="5043964" cy="415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d-id"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Informasi selengkapnya di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6" name="Konektor Lurus 145" descr="Garis dekoratif">
            <a:extLst>
              <a:ext uri="{FF2B5EF4-FFF2-40B4-BE49-F238E27FC236}">
                <a16:creationId xmlns:a16="http://schemas.microsoft.com/office/drawing/2014/main" id="{78299991-CCE6-4F28-81F0-C743EF2F129C}"/>
              </a:ext>
            </a:extLst>
          </xdr:cNvPr>
          <xdr:cNvCxnSpPr>
            <a:cxnSpLocks/>
          </xdr:cNvCxnSpPr>
        </xdr:nvCxnSpPr>
        <xdr:spPr>
          <a:xfrm>
            <a:off x="575439" y="12154546"/>
            <a:ext cx="528137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47" name="Konektor Lurus 146" descr="Garis dekoratif">
            <a:extLst>
              <a:ext uri="{FF2B5EF4-FFF2-40B4-BE49-F238E27FC236}">
                <a16:creationId xmlns:a16="http://schemas.microsoft.com/office/drawing/2014/main" id="{C7CE393B-0A40-460B-ADC7-32213AED6195}"/>
              </a:ext>
            </a:extLst>
          </xdr:cNvPr>
          <xdr:cNvCxnSpPr>
            <a:cxnSpLocks/>
          </xdr:cNvCxnSpPr>
        </xdr:nvCxnSpPr>
        <xdr:spPr>
          <a:xfrm>
            <a:off x="575438" y="14248538"/>
            <a:ext cx="5285232"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0</xdr:col>
      <xdr:colOff>555326</xdr:colOff>
      <xdr:row>64</xdr:row>
      <xdr:rowOff>150995</xdr:rowOff>
    </xdr:from>
    <xdr:to>
      <xdr:col>1</xdr:col>
      <xdr:colOff>3057525</xdr:colOff>
      <xdr:row>66</xdr:row>
      <xdr:rowOff>147768</xdr:rowOff>
    </xdr:to>
    <xdr:grpSp>
      <xdr:nvGrpSpPr>
        <xdr:cNvPr id="148" name="Grup 147">
          <a:extLst>
            <a:ext uri="{FF2B5EF4-FFF2-40B4-BE49-F238E27FC236}">
              <a16:creationId xmlns:a16="http://schemas.microsoft.com/office/drawing/2014/main" id="{CA7B2371-3B06-4B9B-9469-235F43CE38D0}"/>
            </a:ext>
          </a:extLst>
        </xdr:cNvPr>
        <xdr:cNvGrpSpPr/>
      </xdr:nvGrpSpPr>
      <xdr:grpSpPr>
        <a:xfrm>
          <a:off x="555326" y="13362170"/>
          <a:ext cx="3349924" cy="377773"/>
          <a:chOff x="552970" y="11990570"/>
          <a:chExt cx="3349924" cy="377773"/>
        </a:xfrm>
      </xdr:grpSpPr>
      <xdr:sp macro="" textlink="">
        <xdr:nvSpPr>
          <xdr:cNvPr id="149" name="Langkah" descr="Semua tentang fungsi AVERAGE, Ditautkan ke web dengan hyperlink&#10;&#10;">
            <a:hlinkClick xmlns:r="http://schemas.openxmlformats.org/officeDocument/2006/relationships" r:id="rId6" tooltip="Pilih untuk mempelajari semua tentang menggunakan Excel sebagai kalkulator dari web"/>
            <a:extLst>
              <a:ext uri="{FF2B5EF4-FFF2-40B4-BE49-F238E27FC236}">
                <a16:creationId xmlns:a16="http://schemas.microsoft.com/office/drawing/2014/main" id="{94DAAE3B-3571-4AC2-BCCC-AD998F75E3DC}"/>
              </a:ext>
            </a:extLst>
          </xdr:cNvPr>
          <xdr:cNvSpPr txBox="1"/>
        </xdr:nvSpPr>
        <xdr:spPr>
          <a:xfrm>
            <a:off x="1002467" y="12068801"/>
            <a:ext cx="2900427" cy="267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d-id"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Menggunakan Excel sebagai kalkulator</a:t>
            </a:r>
          </a:p>
        </xdr:txBody>
      </xdr:sp>
      <xdr:pic>
        <xdr:nvPicPr>
          <xdr:cNvPr id="150" name="Grafik 22" descr="Pilih untuk mempelajari selengkapnya dari web">
            <a:hlinkClick xmlns:r="http://schemas.openxmlformats.org/officeDocument/2006/relationships" r:id="rId6" tooltip="Pilih untuk mempelajari selengkapnya dari web"/>
            <a:extLst>
              <a:ext uri="{FF2B5EF4-FFF2-40B4-BE49-F238E27FC236}">
                <a16:creationId xmlns:a16="http://schemas.microsoft.com/office/drawing/2014/main" id="{EBAE2967-711A-4896-A8B7-B7FA652650A2}"/>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552970" y="11990570"/>
            <a:ext cx="475661" cy="377773"/>
          </a:xfrm>
          <a:prstGeom prst="rect">
            <a:avLst/>
          </a:prstGeom>
        </xdr:spPr>
      </xdr:pic>
    </xdr:grpSp>
    <xdr:clientData/>
  </xdr:twoCellAnchor>
  <xdr:twoCellAnchor editAs="absolute">
    <xdr:from>
      <xdr:col>0</xdr:col>
      <xdr:colOff>555326</xdr:colOff>
      <xdr:row>66</xdr:row>
      <xdr:rowOff>156025</xdr:rowOff>
    </xdr:from>
    <xdr:to>
      <xdr:col>1</xdr:col>
      <xdr:colOff>2505135</xdr:colOff>
      <xdr:row>68</xdr:row>
      <xdr:rowOff>158385</xdr:rowOff>
    </xdr:to>
    <xdr:grpSp>
      <xdr:nvGrpSpPr>
        <xdr:cNvPr id="151" name="Grup 150" descr="Gambaran umum rumus di Excel">
          <a:extLst>
            <a:ext uri="{FF2B5EF4-FFF2-40B4-BE49-F238E27FC236}">
              <a16:creationId xmlns:a16="http://schemas.microsoft.com/office/drawing/2014/main" id="{DBBBF993-8DF8-4B72-8129-E3AA07A81756}"/>
            </a:ext>
          </a:extLst>
        </xdr:cNvPr>
        <xdr:cNvGrpSpPr/>
      </xdr:nvGrpSpPr>
      <xdr:grpSpPr>
        <a:xfrm>
          <a:off x="555326" y="13748200"/>
          <a:ext cx="2797534" cy="383360"/>
          <a:chOff x="552970" y="12376600"/>
          <a:chExt cx="2797534" cy="383360"/>
        </a:xfrm>
      </xdr:grpSpPr>
      <xdr:sp macro="" textlink="">
        <xdr:nvSpPr>
          <xdr:cNvPr id="152" name="Langkah" descr="Semua tentang fungsi COUNT, ditautkan ke web dengan hyperlink&#10;">
            <a:hlinkClick xmlns:r="http://schemas.openxmlformats.org/officeDocument/2006/relationships" r:id="rId9" tooltip="Pilih untuk mempelajari semua tentang rumus Excel dari web"/>
            <a:extLst>
              <a:ext uri="{FF2B5EF4-FFF2-40B4-BE49-F238E27FC236}">
                <a16:creationId xmlns:a16="http://schemas.microsoft.com/office/drawing/2014/main" id="{68253150-FDCC-4078-B423-C873DCBF4AD9}"/>
              </a:ext>
            </a:extLst>
          </xdr:cNvPr>
          <xdr:cNvSpPr txBox="1"/>
        </xdr:nvSpPr>
        <xdr:spPr>
          <a:xfrm>
            <a:off x="1002467" y="12466356"/>
            <a:ext cx="2348037" cy="244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d-id"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Gambaran umum rumus di Excel</a:t>
            </a:r>
          </a:p>
        </xdr:txBody>
      </xdr:sp>
      <xdr:pic>
        <xdr:nvPicPr>
          <xdr:cNvPr id="153" name="Grafik 22" descr="Pilih untuk mempelajari selengkapnya dari web">
            <a:hlinkClick xmlns:r="http://schemas.openxmlformats.org/officeDocument/2006/relationships" r:id="rId9" tooltip="Pilih untuk mempelajari selengkapnya dari web"/>
            <a:extLst>
              <a:ext uri="{FF2B5EF4-FFF2-40B4-BE49-F238E27FC236}">
                <a16:creationId xmlns:a16="http://schemas.microsoft.com/office/drawing/2014/main" id="{8A744DEE-DB39-49DC-9ECF-DB49429F7820}"/>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552970" y="12376600"/>
            <a:ext cx="475661" cy="383360"/>
          </a:xfrm>
          <a:prstGeom prst="rect">
            <a:avLst/>
          </a:prstGeom>
        </xdr:spPr>
      </xdr:pic>
    </xdr:grpSp>
    <xdr:clientData/>
  </xdr:twoCellAnchor>
  <xdr:twoCellAnchor editAs="absolute">
    <xdr:from>
      <xdr:col>0</xdr:col>
      <xdr:colOff>555326</xdr:colOff>
      <xdr:row>68</xdr:row>
      <xdr:rowOff>174823</xdr:rowOff>
    </xdr:from>
    <xdr:to>
      <xdr:col>1</xdr:col>
      <xdr:colOff>3248025</xdr:colOff>
      <xdr:row>70</xdr:row>
      <xdr:rowOff>171596</xdr:rowOff>
    </xdr:to>
    <xdr:grpSp>
      <xdr:nvGrpSpPr>
        <xdr:cNvPr id="154" name="Grup 153">
          <a:extLst>
            <a:ext uri="{FF2B5EF4-FFF2-40B4-BE49-F238E27FC236}">
              <a16:creationId xmlns:a16="http://schemas.microsoft.com/office/drawing/2014/main" id="{97003A87-44BF-4E57-A760-19DF355C2169}"/>
            </a:ext>
          </a:extLst>
        </xdr:cNvPr>
        <xdr:cNvGrpSpPr/>
      </xdr:nvGrpSpPr>
      <xdr:grpSpPr>
        <a:xfrm>
          <a:off x="555326" y="14147998"/>
          <a:ext cx="3540424" cy="377773"/>
          <a:chOff x="552970" y="12776398"/>
          <a:chExt cx="3540424" cy="377773"/>
        </a:xfrm>
      </xdr:grpSpPr>
      <xdr:sp macro="" textlink="">
        <xdr:nvSpPr>
          <xdr:cNvPr id="155" name="Langkah" descr="Menggunakan Excel sebagai kalkulator Anda, ditautkan ke web dengan hyperlink&#10;">
            <a:hlinkClick xmlns:r="http://schemas.openxmlformats.org/officeDocument/2006/relationships" r:id="rId10" tooltip="Pilih untuk mempelajari tentang fungsi Excel berdasarkan kategori dari web"/>
            <a:extLst>
              <a:ext uri="{FF2B5EF4-FFF2-40B4-BE49-F238E27FC236}">
                <a16:creationId xmlns:a16="http://schemas.microsoft.com/office/drawing/2014/main" id="{1B8A91B8-3AD1-4CBF-A83F-989016E1EFCA}"/>
              </a:ext>
            </a:extLst>
          </xdr:cNvPr>
          <xdr:cNvSpPr txBox="1"/>
        </xdr:nvSpPr>
        <xdr:spPr>
          <a:xfrm>
            <a:off x="1002466" y="12860578"/>
            <a:ext cx="3090928" cy="249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d-id"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Fungsi Excel (berdasarkan kategori) </a:t>
            </a:r>
          </a:p>
        </xdr:txBody>
      </xdr:sp>
      <xdr:pic>
        <xdr:nvPicPr>
          <xdr:cNvPr id="156" name="Grafik 155" descr="Pilih untuk mempelajari selengkapnya dari web">
            <a:hlinkClick xmlns:r="http://schemas.openxmlformats.org/officeDocument/2006/relationships" r:id="rId10" tooltip="Pilih untuk mempelajari selengkapnya dari web"/>
            <a:extLst>
              <a:ext uri="{FF2B5EF4-FFF2-40B4-BE49-F238E27FC236}">
                <a16:creationId xmlns:a16="http://schemas.microsoft.com/office/drawing/2014/main" id="{6A002DE9-B460-4DEF-89B0-9CE1D5FEA443}"/>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552970" y="12776398"/>
            <a:ext cx="475661" cy="377773"/>
          </a:xfrm>
          <a:prstGeom prst="rect">
            <a:avLst/>
          </a:prstGeom>
        </xdr:spPr>
      </xdr:pic>
    </xdr:grpSp>
    <xdr:clientData/>
  </xdr:twoCellAnchor>
  <xdr:twoCellAnchor editAs="absolute">
    <xdr:from>
      <xdr:col>0</xdr:col>
      <xdr:colOff>567509</xdr:colOff>
      <xdr:row>70</xdr:row>
      <xdr:rowOff>186682</xdr:rowOff>
    </xdr:from>
    <xdr:to>
      <xdr:col>1</xdr:col>
      <xdr:colOff>2669355</xdr:colOff>
      <xdr:row>72</xdr:row>
      <xdr:rowOff>189042</xdr:rowOff>
    </xdr:to>
    <xdr:grpSp>
      <xdr:nvGrpSpPr>
        <xdr:cNvPr id="157" name="Grup 156">
          <a:extLst>
            <a:ext uri="{FF2B5EF4-FFF2-40B4-BE49-F238E27FC236}">
              <a16:creationId xmlns:a16="http://schemas.microsoft.com/office/drawing/2014/main" id="{71257630-43F1-4787-B9D3-FAD6BF048228}"/>
            </a:ext>
          </a:extLst>
        </xdr:cNvPr>
        <xdr:cNvGrpSpPr/>
      </xdr:nvGrpSpPr>
      <xdr:grpSpPr>
        <a:xfrm>
          <a:off x="567509" y="14540857"/>
          <a:ext cx="2949571" cy="383360"/>
          <a:chOff x="565153" y="13169257"/>
          <a:chExt cx="2949571" cy="383360"/>
        </a:xfrm>
      </xdr:grpSpPr>
      <xdr:sp macro="" textlink="">
        <xdr:nvSpPr>
          <xdr:cNvPr id="158" name="Langkah" descr="Pelatihan online Excel gratis, ditautkan ke web dengan hyperlink&#10;">
            <a:hlinkClick xmlns:r="http://schemas.openxmlformats.org/officeDocument/2006/relationships" r:id="rId11" tooltip="Pilih untuk mempelajari semua tentang fungsi Excel (sesuai abjad) dari web"/>
            <a:extLst>
              <a:ext uri="{FF2B5EF4-FFF2-40B4-BE49-F238E27FC236}">
                <a16:creationId xmlns:a16="http://schemas.microsoft.com/office/drawing/2014/main" id="{A1D2C3A9-E7A3-44B5-93E4-99B051F60D72}"/>
              </a:ext>
            </a:extLst>
          </xdr:cNvPr>
          <xdr:cNvSpPr txBox="1"/>
        </xdr:nvSpPr>
        <xdr:spPr>
          <a:xfrm>
            <a:off x="1014649" y="13253084"/>
            <a:ext cx="2500075" cy="261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d-id"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Fungsi Excel (sesuai abjad) </a:t>
            </a:r>
          </a:p>
        </xdr:txBody>
      </xdr:sp>
      <xdr:pic>
        <xdr:nvPicPr>
          <xdr:cNvPr id="159" name="Grafik 22" descr="Pilih untuk mempelajari selengkapnya dari web">
            <a:hlinkClick xmlns:r="http://schemas.openxmlformats.org/officeDocument/2006/relationships" r:id="rId11" tooltip="Pilih untuk mempelajari selengkapnya dari web"/>
            <a:extLst>
              <a:ext uri="{FF2B5EF4-FFF2-40B4-BE49-F238E27FC236}">
                <a16:creationId xmlns:a16="http://schemas.microsoft.com/office/drawing/2014/main" id="{39497227-C71D-4FA2-9B71-A022FF7F1C61}"/>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565153" y="13169257"/>
            <a:ext cx="475661" cy="383360"/>
          </a:xfrm>
          <a:prstGeom prst="rect">
            <a:avLst/>
          </a:prstGeom>
        </xdr:spPr>
      </xdr:pic>
    </xdr:grpSp>
    <xdr:clientData/>
  </xdr:twoCellAnchor>
  <xdr:twoCellAnchor editAs="absolute">
    <xdr:from>
      <xdr:col>0</xdr:col>
      <xdr:colOff>577034</xdr:colOff>
      <xdr:row>72</xdr:row>
      <xdr:rowOff>186682</xdr:rowOff>
    </xdr:from>
    <xdr:to>
      <xdr:col>1</xdr:col>
      <xdr:colOff>2148892</xdr:colOff>
      <xdr:row>74</xdr:row>
      <xdr:rowOff>189042</xdr:rowOff>
    </xdr:to>
    <xdr:grpSp>
      <xdr:nvGrpSpPr>
        <xdr:cNvPr id="160" name="Grup 159">
          <a:extLst>
            <a:ext uri="{FF2B5EF4-FFF2-40B4-BE49-F238E27FC236}">
              <a16:creationId xmlns:a16="http://schemas.microsoft.com/office/drawing/2014/main" id="{32835AA2-E6D6-41DC-B4E4-AF07FAC19150}"/>
            </a:ext>
          </a:extLst>
        </xdr:cNvPr>
        <xdr:cNvGrpSpPr/>
      </xdr:nvGrpSpPr>
      <xdr:grpSpPr>
        <a:xfrm>
          <a:off x="577034" y="14921857"/>
          <a:ext cx="2419583" cy="383360"/>
          <a:chOff x="574678" y="13550257"/>
          <a:chExt cx="2419583" cy="383360"/>
        </a:xfrm>
      </xdr:grpSpPr>
      <xdr:sp macro="" textlink="">
        <xdr:nvSpPr>
          <xdr:cNvPr id="161" name="Langkah" descr="Pelatihan online Excel gratis, ditautkan ke web dengan hyperlink&#10;">
            <a:hlinkClick xmlns:r="http://schemas.openxmlformats.org/officeDocument/2006/relationships" r:id="rId12" tooltip="Pilih untuk mempelajari Pelatihan online Excel gratis dari web"/>
            <a:extLst>
              <a:ext uri="{FF2B5EF4-FFF2-40B4-BE49-F238E27FC236}">
                <a16:creationId xmlns:a16="http://schemas.microsoft.com/office/drawing/2014/main" id="{BBD9D617-8BE8-4A77-A4A7-46711DF153C7}"/>
              </a:ext>
            </a:extLst>
          </xdr:cNvPr>
          <xdr:cNvSpPr txBox="1"/>
        </xdr:nvSpPr>
        <xdr:spPr>
          <a:xfrm>
            <a:off x="1024175" y="13634084"/>
            <a:ext cx="1970086" cy="261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d-id"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Pelatihan online Excel gratis</a:t>
            </a:r>
          </a:p>
        </xdr:txBody>
      </xdr:sp>
      <xdr:pic>
        <xdr:nvPicPr>
          <xdr:cNvPr id="162" name="Grafik 22" descr="Pilih untuk mempelajari selengkapnya dari web">
            <a:hlinkClick xmlns:r="http://schemas.openxmlformats.org/officeDocument/2006/relationships" r:id="rId12" tooltip="Pilih untuk mempelajari selengkapnya dari web"/>
            <a:extLst>
              <a:ext uri="{FF2B5EF4-FFF2-40B4-BE49-F238E27FC236}">
                <a16:creationId xmlns:a16="http://schemas.microsoft.com/office/drawing/2014/main" id="{3D7A9E61-8947-4BBC-839B-5B5A5DD9C3EA}"/>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574678" y="13550257"/>
            <a:ext cx="475661" cy="383360"/>
          </a:xfrm>
          <a:prstGeom prst="rect">
            <a:avLst/>
          </a:prstGeom>
        </xdr:spPr>
      </xdr:pic>
    </xdr:grpSp>
    <xdr:clientData/>
  </xdr:twoCellAnchor>
  <xdr:twoCellAnchor editAs="absolute">
    <xdr:from>
      <xdr:col>2</xdr:col>
      <xdr:colOff>66548</xdr:colOff>
      <xdr:row>4</xdr:row>
      <xdr:rowOff>39811</xdr:rowOff>
    </xdr:from>
    <xdr:to>
      <xdr:col>2</xdr:col>
      <xdr:colOff>1468912</xdr:colOff>
      <xdr:row>7</xdr:row>
      <xdr:rowOff>22338</xdr:rowOff>
    </xdr:to>
    <xdr:grpSp>
      <xdr:nvGrpSpPr>
        <xdr:cNvPr id="164" name="Garis kurung">
          <a:extLst>
            <a:ext uri="{FF2B5EF4-FFF2-40B4-BE49-F238E27FC236}">
              <a16:creationId xmlns:a16="http://schemas.microsoft.com/office/drawing/2014/main" id="{C6C732D8-8C93-4CFB-BAD8-7EB1D0E191AF}"/>
            </a:ext>
          </a:extLst>
        </xdr:cNvPr>
        <xdr:cNvGrpSpPr/>
      </xdr:nvGrpSpPr>
      <xdr:grpSpPr>
        <a:xfrm rot="5886532">
          <a:off x="6853416" y="1006293"/>
          <a:ext cx="573077" cy="1402364"/>
          <a:chOff x="9786972" y="1008297"/>
          <a:chExt cx="273326" cy="789155"/>
        </a:xfrm>
      </xdr:grpSpPr>
      <xdr:sp macro="" textlink="">
        <xdr:nvSpPr>
          <xdr:cNvPr id="167" name="Baris kurung lainnya" descr="Garis kurung">
            <a:extLst>
              <a:ext uri="{FF2B5EF4-FFF2-40B4-BE49-F238E27FC236}">
                <a16:creationId xmlns:a16="http://schemas.microsoft.com/office/drawing/2014/main" id="{CE60D9BE-1267-484B-8547-1136C10EC14C}"/>
              </a:ext>
            </a:extLst>
          </xdr:cNvPr>
          <xdr:cNvSpPr/>
        </xdr:nvSpPr>
        <xdr:spPr>
          <a:xfrm>
            <a:off x="9786972" y="1008297"/>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68" name="Garis kurung" descr="Garis kurung&#10;">
            <a:extLst>
              <a:ext uri="{FF2B5EF4-FFF2-40B4-BE49-F238E27FC236}">
                <a16:creationId xmlns:a16="http://schemas.microsoft.com/office/drawing/2014/main" id="{5B02AF09-F448-47F0-A846-E12FFA754450}"/>
              </a:ext>
            </a:extLst>
          </xdr:cNvPr>
          <xdr:cNvSpPr/>
        </xdr:nvSpPr>
        <xdr:spPr>
          <a:xfrm>
            <a:off x="9898875" y="1254854"/>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clientData/>
  </xdr:twoCellAnchor>
  <xdr:twoCellAnchor editAs="absolute">
    <xdr:from>
      <xdr:col>1</xdr:col>
      <xdr:colOff>5262563</xdr:colOff>
      <xdr:row>8</xdr:row>
      <xdr:rowOff>34071</xdr:rowOff>
    </xdr:from>
    <xdr:to>
      <xdr:col>2</xdr:col>
      <xdr:colOff>63658</xdr:colOff>
      <xdr:row>9</xdr:row>
      <xdr:rowOff>187374</xdr:rowOff>
    </xdr:to>
    <xdr:pic>
      <xdr:nvPicPr>
        <xdr:cNvPr id="165" name="Bintang" descr="Bintang">
          <a:extLst>
            <a:ext uri="{FF2B5EF4-FFF2-40B4-BE49-F238E27FC236}">
              <a16:creationId xmlns:a16="http://schemas.microsoft.com/office/drawing/2014/main" id="{7A19B73F-71AE-41DE-BB2D-C688A7125981}"/>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a:off x="6110288" y="2205771"/>
          <a:ext cx="325595" cy="343803"/>
        </a:xfrm>
        <a:prstGeom prst="rect">
          <a:avLst/>
        </a:prstGeom>
      </xdr:spPr>
    </xdr:pic>
    <xdr:clientData/>
  </xdr:twoCellAnchor>
  <xdr:twoCellAnchor editAs="absolute">
    <xdr:from>
      <xdr:col>2</xdr:col>
      <xdr:colOff>123254</xdr:colOff>
      <xdr:row>7</xdr:row>
      <xdr:rowOff>132696</xdr:rowOff>
    </xdr:from>
    <xdr:to>
      <xdr:col>4</xdr:col>
      <xdr:colOff>449302</xdr:colOff>
      <xdr:row>14</xdr:row>
      <xdr:rowOff>85724</xdr:rowOff>
    </xdr:to>
    <xdr:sp macro="" textlink="">
      <xdr:nvSpPr>
        <xdr:cNvPr id="166" name="Instruksi" descr="CHECK THIS OUT&#10;Change the numbers here, and watch the formula results automatically change.&#10;">
          <a:extLst>
            <a:ext uri="{FF2B5EF4-FFF2-40B4-BE49-F238E27FC236}">
              <a16:creationId xmlns:a16="http://schemas.microsoft.com/office/drawing/2014/main" id="{50555AA4-008E-4DD4-89F8-AF46A3D1D5A7}"/>
            </a:ext>
          </a:extLst>
        </xdr:cNvPr>
        <xdr:cNvSpPr txBox="1"/>
      </xdr:nvSpPr>
      <xdr:spPr>
        <a:xfrm>
          <a:off x="6495479" y="2104371"/>
          <a:ext cx="1983398" cy="12960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d-id" sz="1200" b="1" kern="0">
              <a:solidFill>
                <a:srgbClr val="ED7D31">
                  <a:lumMod val="60000"/>
                  <a:lumOff val="40000"/>
                </a:srgbClr>
              </a:solidFill>
              <a:latin typeface="+mj-lt"/>
              <a:ea typeface="Segoe UI" pitchFamily="34" charset="0"/>
              <a:cs typeface="Segoe UI Light" panose="020B0502040204020203" pitchFamily="34" charset="0"/>
            </a:rPr>
            <a:t>LIHAT YANG BERIKUT INI</a:t>
          </a:r>
        </a:p>
        <a:p>
          <a:pPr rtl="0"/>
          <a:r>
            <a:rPr lang="id-id" sz="1100" kern="1200">
              <a:solidFill>
                <a:schemeClr val="dk1"/>
              </a:solidFill>
              <a:effectLst/>
              <a:latin typeface="+mn-lt"/>
              <a:ea typeface="+mn-ea"/>
              <a:cs typeface="+mn-cs"/>
            </a:rPr>
            <a:t>Ubah</a:t>
          </a:r>
          <a:r>
            <a:rPr lang="id-id" sz="1100" kern="1200" baseline="0">
              <a:solidFill>
                <a:schemeClr val="dk1"/>
              </a:solidFill>
              <a:effectLst/>
              <a:latin typeface="+mn-lt"/>
              <a:ea typeface="+mn-ea"/>
              <a:cs typeface="+mn-cs"/>
            </a:rPr>
            <a:t> angka di sini, dan hasil rumus akan berubah secara otomatis.</a:t>
          </a:r>
          <a:endParaRPr lang="en-US" sz="1100">
            <a:effectLst/>
          </a:endParaRPr>
        </a:p>
      </xdr:txBody>
    </xdr:sp>
    <xdr:clientData/>
  </xdr:twoCellAnchor>
  <xdr:twoCellAnchor editAs="absolute">
    <xdr:from>
      <xdr:col>6</xdr:col>
      <xdr:colOff>204506</xdr:colOff>
      <xdr:row>25</xdr:row>
      <xdr:rowOff>129774</xdr:rowOff>
    </xdr:from>
    <xdr:to>
      <xdr:col>12</xdr:col>
      <xdr:colOff>304800</xdr:colOff>
      <xdr:row>37</xdr:row>
      <xdr:rowOff>161925</xdr:rowOff>
    </xdr:to>
    <xdr:grpSp>
      <xdr:nvGrpSpPr>
        <xdr:cNvPr id="170" name="PERLU DIKETAHUI" descr="PERLU DIKETAHUI&#10;&#10;">
          <a:extLst>
            <a:ext uri="{FF2B5EF4-FFF2-40B4-BE49-F238E27FC236}">
              <a16:creationId xmlns:a16="http://schemas.microsoft.com/office/drawing/2014/main" id="{C43C872B-4996-44B6-9821-46907E2D5805}"/>
            </a:ext>
          </a:extLst>
        </xdr:cNvPr>
        <xdr:cNvGrpSpPr/>
      </xdr:nvGrpSpPr>
      <xdr:grpSpPr>
        <a:xfrm>
          <a:off x="10481981" y="5768574"/>
          <a:ext cx="4034119" cy="2461026"/>
          <a:chOff x="7053810" y="15226304"/>
          <a:chExt cx="3993861" cy="2125702"/>
        </a:xfrm>
      </xdr:grpSpPr>
      <xdr:sp macro="" textlink="">
        <xdr:nvSpPr>
          <xdr:cNvPr id="212" name="Langkah" descr="GOOD TO KNOW&#10;Constants are values that you enter in cells or formulas. While =10+20 might calculate the same as =A1+B1, constants aren't a good practice. Why? Because you can't easily see the constant without selecting the cell and looking for it. That can make it hard to change later. It's much easier to put your constants in cells, where they can be easily adjusted, and referenced in your formulas.&#10;&#10;For example: Select the yellow cell with 12 below. You'll see we used the SUM function with a range of cells. We didn't type in &quot;4&quot; or &quot;8&quot; directly into the formula. &#10;">
            <a:extLst>
              <a:ext uri="{FF2B5EF4-FFF2-40B4-BE49-F238E27FC236}">
                <a16:creationId xmlns:a16="http://schemas.microsoft.com/office/drawing/2014/main" id="{D04FEABC-54EC-41D4-8544-354A180A4128}"/>
              </a:ext>
            </a:extLst>
          </xdr:cNvPr>
          <xdr:cNvSpPr txBox="1"/>
        </xdr:nvSpPr>
        <xdr:spPr>
          <a:xfrm>
            <a:off x="7377112" y="15262899"/>
            <a:ext cx="3670559" cy="2089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d-id" sz="1200" b="1" kern="0">
                <a:solidFill>
                  <a:srgbClr val="ED7D31">
                    <a:lumMod val="60000"/>
                    <a:lumOff val="40000"/>
                  </a:srgbClr>
                </a:solidFill>
                <a:latin typeface="+mj-lt"/>
                <a:ea typeface="Segoe UI" pitchFamily="34" charset="0"/>
                <a:cs typeface="Segoe UI Light" panose="020B0502040204020203" pitchFamily="34" charset="0"/>
              </a:rPr>
              <a:t>PERLU DIKETAHUI</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id-id" sz="1100" b="0" i="0" kern="1200" baseline="0">
                <a:solidFill>
                  <a:schemeClr val="dk1"/>
                </a:solidFill>
                <a:effectLst/>
                <a:latin typeface="+mn-lt"/>
                <a:ea typeface="+mn-ea"/>
                <a:cs typeface="+mn-cs"/>
              </a:rPr>
              <a:t>Konstanta adalah nilai yang Anda masukkan dalam sel atau rumus. Meskipun =10+20 memberikan hasil yang sama seperti =A1+B1, konstanta bukanlah praktik yang baik. Mengapa? Karena Anda tidak dapat melihat konstanta dengan mudah tanpa memilih sel dan mencarinya. Hal tersebut dapat sulit diubah nanti. Sebaiknya, letakkan konstanta dalam sel, tempat konstanta dapat disesuaikan dengan mudah dan direferensikan dalam rumus Anda.</a:t>
            </a:r>
          </a:p>
          <a:p>
            <a:pPr rtl="0" eaLnBrk="1" fontAlgn="auto" latinLnBrk="0" hangingPunct="1"/>
            <a:endParaRPr lang="en-US" sz="1100" b="0" i="0" kern="1200" baseline="0">
              <a:solidFill>
                <a:schemeClr val="dk1"/>
              </a:solidFill>
              <a:effectLst/>
              <a:latin typeface="+mn-lt"/>
              <a:ea typeface="+mn-ea"/>
              <a:cs typeface="+mn-cs"/>
            </a:endParaRPr>
          </a:p>
          <a:p>
            <a:pPr rtl="0" eaLnBrk="1" fontAlgn="auto" latinLnBrk="0" hangingPunct="1"/>
            <a:r>
              <a:rPr lang="id-id" sz="1100" b="0" i="0" kern="1200" baseline="0">
                <a:solidFill>
                  <a:schemeClr val="dk1"/>
                </a:solidFill>
                <a:effectLst/>
                <a:latin typeface="+mn-lt"/>
                <a:ea typeface="+mn-ea"/>
                <a:cs typeface="+mn-cs"/>
              </a:rPr>
              <a:t>Contohnya: Pilih sel kuning yang berisi angka </a:t>
            </a:r>
            <a:r>
              <a:rPr lang="id-id" sz="1100" b="1" i="0" kern="1200" baseline="0">
                <a:solidFill>
                  <a:schemeClr val="dk1"/>
                </a:solidFill>
                <a:effectLst/>
                <a:latin typeface="+mn-lt"/>
                <a:ea typeface="+mn-ea"/>
                <a:cs typeface="+mn-cs"/>
              </a:rPr>
              <a:t>12 </a:t>
            </a:r>
            <a:r>
              <a:rPr lang="id-id" sz="1100" b="0" i="0" kern="1200" baseline="0">
                <a:solidFill>
                  <a:schemeClr val="dk1"/>
                </a:solidFill>
                <a:effectLst/>
                <a:latin typeface="+mn-lt"/>
                <a:ea typeface="+mn-ea"/>
                <a:cs typeface="+mn-cs"/>
              </a:rPr>
              <a:t>di bawah. Anda akan melihat bahwa kami menggunakan fungsi </a:t>
            </a:r>
            <a:r>
              <a:rPr lang="id-id" sz="1100" b="1" i="0" kern="1200" baseline="0">
                <a:solidFill>
                  <a:schemeClr val="dk1"/>
                </a:solidFill>
                <a:effectLst/>
                <a:latin typeface="+mn-lt"/>
                <a:ea typeface="+mn-ea"/>
                <a:cs typeface="+mn-cs"/>
              </a:rPr>
              <a:t>SUM</a:t>
            </a:r>
            <a:r>
              <a:rPr lang="id-id" sz="1100" b="0" i="0" kern="1200" baseline="0">
                <a:solidFill>
                  <a:schemeClr val="dk1"/>
                </a:solidFill>
                <a:effectLst/>
                <a:latin typeface="+mn-lt"/>
                <a:ea typeface="+mn-ea"/>
                <a:cs typeface="+mn-cs"/>
              </a:rPr>
              <a:t> dengan rentang sel. Kami tidak mengetikkan "4" atau "8" secara langsung ke dalam rumus. </a:t>
            </a:r>
          </a:p>
        </xdr:txBody>
      </xdr:sp>
      <xdr:pic>
        <xdr:nvPicPr>
          <xdr:cNvPr id="213" name="Grafik 147 " descr="Kacamata">
            <a:extLst>
              <a:ext uri="{FF2B5EF4-FFF2-40B4-BE49-F238E27FC236}">
                <a16:creationId xmlns:a16="http://schemas.microsoft.com/office/drawing/2014/main" id="{720D4EE0-7550-4DC7-A79F-7DA9F6C0DF04}"/>
              </a:ext>
            </a:extLst>
          </xdr:cNvPr>
          <xdr:cNvPicPr>
            <a:picLocks noChangeAspect="1"/>
          </xdr:cNvPicPr>
        </xdr:nvPicPr>
        <xdr:blipFill>
          <a:blip xmlns:r="http://schemas.openxmlformats.org/officeDocument/2006/relationships" r:embed="rId15">
            <a:extLst>
              <a:ext uri="{96DAC541-7B7A-43D3-8B79-37D633B846F1}">
                <asvg:svgBlip xmlns:asvg="http://schemas.microsoft.com/office/drawing/2016/SVG/main" r:embed="rId16"/>
              </a:ext>
            </a:extLst>
          </a:blip>
          <a:stretch>
            <a:fillRect/>
          </a:stretch>
        </xdr:blipFill>
        <xdr:spPr>
          <a:xfrm>
            <a:off x="7053810" y="15226304"/>
            <a:ext cx="323347" cy="349115"/>
          </a:xfrm>
          <a:prstGeom prst="rect">
            <a:avLst/>
          </a:prstGeom>
        </xdr:spPr>
      </xdr:pic>
    </xdr:grpSp>
    <xdr:clientData/>
  </xdr:twoCellAnchor>
  <xdr:twoCellAnchor editAs="oneCell">
    <xdr:from>
      <xdr:col>1</xdr:col>
      <xdr:colOff>5267325</xdr:colOff>
      <xdr:row>26</xdr:row>
      <xdr:rowOff>19050</xdr:rowOff>
    </xdr:from>
    <xdr:to>
      <xdr:col>6</xdr:col>
      <xdr:colOff>85194</xdr:colOff>
      <xdr:row>33</xdr:row>
      <xdr:rowOff>142675</xdr:rowOff>
    </xdr:to>
    <xdr:pic>
      <xdr:nvPicPr>
        <xdr:cNvPr id="6" name="Gambar 2" descr="Konstanta adalah nilai yang Anda masukkan dalam sel atau rumus. Meskipun =10+20 memberikan hasil yang sama seperti =A1+B1, konstanta bukanlah praktik yang baik. Mengapa? Karena Anda tidak dapat melihat konstanta dengan mudah tanpa memilih sel dan mencarinya. Hal tersebut dapat sulit diubah nanti. Sebaiknya, letakkan konstanta dalam sel, tempat konstanta dapat disesuaikan dengan mudah dan direferensikan dalam rumus Anda.">
          <a:extLst>
            <a:ext uri="{FF2B5EF4-FFF2-40B4-BE49-F238E27FC236}">
              <a16:creationId xmlns:a16="http://schemas.microsoft.com/office/drawing/2014/main" id="{8B6148A0-02A4-47F6-B4DA-A03C7D9836F2}"/>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tretch>
          <a:fillRect/>
        </a:stretch>
      </xdr:blipFill>
      <xdr:spPr>
        <a:xfrm>
          <a:off x="6115050" y="5848350"/>
          <a:ext cx="4247619" cy="1600000"/>
        </a:xfrm>
        <a:prstGeom prst="rect">
          <a:avLst/>
        </a:prstGeom>
      </xdr:spPr>
    </xdr:pic>
    <xdr:clientData/>
  </xdr:twoCellAnchor>
  <xdr:twoCellAnchor editAs="oneCell">
    <xdr:from>
      <xdr:col>1</xdr:col>
      <xdr:colOff>5362575</xdr:colOff>
      <xdr:row>34</xdr:row>
      <xdr:rowOff>95250</xdr:rowOff>
    </xdr:from>
    <xdr:to>
      <xdr:col>6</xdr:col>
      <xdr:colOff>75682</xdr:colOff>
      <xdr:row>44</xdr:row>
      <xdr:rowOff>85488</xdr:rowOff>
    </xdr:to>
    <xdr:pic>
      <xdr:nvPicPr>
        <xdr:cNvPr id="12" name="Gambar 3" descr="Rentang sel terdiri dari sel awal, titik dua, dan sel akhir. Saat Anda memilih rentang sel untuk rumus, Excel akan menambahkan titik dua secara otomatis. Misalnya, A1:A10 adalah rentang sel dari sel A1 ke sel A10.">
          <a:extLst>
            <a:ext uri="{FF2B5EF4-FFF2-40B4-BE49-F238E27FC236}">
              <a16:creationId xmlns:a16="http://schemas.microsoft.com/office/drawing/2014/main" id="{1A9BED6C-00B3-45BB-92D3-B836E17AEE69}"/>
            </a:ext>
          </a:extLst>
        </xdr:cNvPr>
        <xdr:cNvPicPr>
          <a:picLocks noChangeAspect="1"/>
        </xdr:cNvPicPr>
      </xdr:nvPicPr>
      <xdr:blipFill>
        <a:blip xmlns:r="http://schemas.openxmlformats.org/officeDocument/2006/relationships" r:embed="rId18">
          <a:extLst>
            <a:ext uri="{28A0092B-C50C-407E-A947-70E740481C1C}">
              <a14:useLocalDpi xmlns:a14="http://schemas.microsoft.com/office/drawing/2010/main" val="0"/>
            </a:ext>
          </a:extLst>
        </a:blip>
        <a:stretch>
          <a:fillRect/>
        </a:stretch>
      </xdr:blipFill>
      <xdr:spPr>
        <a:xfrm>
          <a:off x="6210300" y="7591425"/>
          <a:ext cx="4142857" cy="1895238"/>
        </a:xfrm>
        <a:prstGeom prst="rect">
          <a:avLst/>
        </a:prstGeom>
      </xdr:spPr>
    </xdr:pic>
    <xdr:clientData/>
  </xdr:twoCellAnchor>
  <xdr:twoCellAnchor editAs="oneCell">
    <xdr:from>
      <xdr:col>1</xdr:col>
      <xdr:colOff>5353050</xdr:colOff>
      <xdr:row>46</xdr:row>
      <xdr:rowOff>133350</xdr:rowOff>
    </xdr:from>
    <xdr:to>
      <xdr:col>9</xdr:col>
      <xdr:colOff>389704</xdr:colOff>
      <xdr:row>58</xdr:row>
      <xdr:rowOff>180683</xdr:rowOff>
    </xdr:to>
    <xdr:pic>
      <xdr:nvPicPr>
        <xdr:cNvPr id="10" name="Gambar 4" descr="Ketika menggunakan fungsi di Excel, Anda mulai dengan nama fungsi, seperti =SUM, kemudian tanda kurung buka. Berikutnya Anda tambahkan argumen fungsi atau rentang, dan Anda dapat memisahkan beberapa argumen atau rentang dengan koma. Dalam contoh ini, kami menghitung dua rentang dengan =SUM(A1:A10,C1:C10).">
          <a:extLst>
            <a:ext uri="{FF2B5EF4-FFF2-40B4-BE49-F238E27FC236}">
              <a16:creationId xmlns:a16="http://schemas.microsoft.com/office/drawing/2014/main" id="{C9F067DE-D07A-4B02-B9AB-7A609C00737C}"/>
            </a:ext>
          </a:extLst>
        </xdr:cNvPr>
        <xdr:cNvPicPr>
          <a:picLocks noChangeAspect="1"/>
        </xdr:cNvPicPr>
      </xdr:nvPicPr>
      <xdr:blipFill>
        <a:blip xmlns:r="http://schemas.openxmlformats.org/officeDocument/2006/relationships" r:embed="rId19">
          <a:extLst>
            <a:ext uri="{28A0092B-C50C-407E-A947-70E740481C1C}">
              <a14:useLocalDpi xmlns:a14="http://schemas.microsoft.com/office/drawing/2010/main" val="0"/>
            </a:ext>
          </a:extLst>
        </a:blip>
        <a:stretch>
          <a:fillRect/>
        </a:stretch>
      </xdr:blipFill>
      <xdr:spPr>
        <a:xfrm>
          <a:off x="6200775" y="9915525"/>
          <a:ext cx="6571429" cy="2333333"/>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absolute">
    <xdr:from>
      <xdr:col>0</xdr:col>
      <xdr:colOff>342900</xdr:colOff>
      <xdr:row>69</xdr:row>
      <xdr:rowOff>0</xdr:rowOff>
    </xdr:from>
    <xdr:to>
      <xdr:col>1</xdr:col>
      <xdr:colOff>5228463</xdr:colOff>
      <xdr:row>87</xdr:row>
      <xdr:rowOff>66675</xdr:rowOff>
    </xdr:to>
    <xdr:grpSp>
      <xdr:nvGrpSpPr>
        <xdr:cNvPr id="180" name="Selengkapnya di Web" descr="More information on the web, contains links to the web&#10;Back to top&#10;Next step">
          <a:hlinkClick xmlns:r="http://schemas.openxmlformats.org/officeDocument/2006/relationships" r:id="rId1" tooltip="Klik di sini untuk membuka lembar kerja berikutnya"/>
          <a:extLst>
            <a:ext uri="{FF2B5EF4-FFF2-40B4-BE49-F238E27FC236}">
              <a16:creationId xmlns:a16="http://schemas.microsoft.com/office/drawing/2014/main" id="{ABD21ECB-A0A3-4E0D-861E-B3FBCE376575}"/>
            </a:ext>
          </a:extLst>
        </xdr:cNvPr>
        <xdr:cNvGrpSpPr/>
      </xdr:nvGrpSpPr>
      <xdr:grpSpPr>
        <a:xfrm>
          <a:off x="342900" y="13716000"/>
          <a:ext cx="5733288" cy="3495675"/>
          <a:chOff x="323850" y="16837043"/>
          <a:chExt cx="5737224" cy="3349188"/>
        </a:xfrm>
      </xdr:grpSpPr>
      <xdr:sp macro="" textlink="">
        <xdr:nvSpPr>
          <xdr:cNvPr id="181" name="Persegi panjang 180">
            <a:extLst>
              <a:ext uri="{FF2B5EF4-FFF2-40B4-BE49-F238E27FC236}">
                <a16:creationId xmlns:a16="http://schemas.microsoft.com/office/drawing/2014/main" id="{EAA4229D-20C0-4C8C-B547-F8660867DCFA}"/>
              </a:ext>
            </a:extLst>
          </xdr:cNvPr>
          <xdr:cNvSpPr/>
        </xdr:nvSpPr>
        <xdr:spPr>
          <a:xfrm>
            <a:off x="323850" y="16837043"/>
            <a:ext cx="5737224" cy="3349188"/>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82" name="Langkah" descr="Informasi selengkapnya di web&#10;">
            <a:extLst>
              <a:ext uri="{FF2B5EF4-FFF2-40B4-BE49-F238E27FC236}">
                <a16:creationId xmlns:a16="http://schemas.microsoft.com/office/drawing/2014/main" id="{9CE68B18-1C76-45F8-8E5A-72898F80A45D}"/>
              </a:ext>
            </a:extLst>
          </xdr:cNvPr>
          <xdr:cNvSpPr txBox="1"/>
        </xdr:nvSpPr>
        <xdr:spPr>
          <a:xfrm>
            <a:off x="546067" y="16955740"/>
            <a:ext cx="5257825" cy="4718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d-id"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Informasi selengkapnya di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83" name="Konektor Lurus 182" descr="Garis dekoratif">
            <a:extLst>
              <a:ext uri="{FF2B5EF4-FFF2-40B4-BE49-F238E27FC236}">
                <a16:creationId xmlns:a16="http://schemas.microsoft.com/office/drawing/2014/main" id="{4539B486-E07C-48F8-9EDA-2AE83C69E95B}"/>
              </a:ext>
            </a:extLst>
          </xdr:cNvPr>
          <xdr:cNvCxnSpPr>
            <a:cxnSpLocks/>
          </xdr:cNvCxnSpPr>
        </xdr:nvCxnSpPr>
        <xdr:spPr>
          <a:xfrm>
            <a:off x="546067" y="17444103"/>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84" name="Tombol Berikutnya" descr="Kembali ke atas, ditautkan ke sel A1 dengan hyperlink ">
            <a:hlinkClick xmlns:r="http://schemas.openxmlformats.org/officeDocument/2006/relationships" r:id="rId1" tooltip="Pilih untuk kembali ke sel A1 di lembar kerja ini"/>
            <a:extLst>
              <a:ext uri="{FF2B5EF4-FFF2-40B4-BE49-F238E27FC236}">
                <a16:creationId xmlns:a16="http://schemas.microsoft.com/office/drawing/2014/main" id="{95BB311B-A2C7-4A68-9A8B-82CD5B1C75D5}"/>
              </a:ext>
            </a:extLst>
          </xdr:cNvPr>
          <xdr:cNvSpPr/>
        </xdr:nvSpPr>
        <xdr:spPr>
          <a:xfrm>
            <a:off x="558774" y="19485025"/>
            <a:ext cx="2764342" cy="523755"/>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id-id" sz="1200">
                <a:solidFill>
                  <a:srgbClr val="0B744D"/>
                </a:solidFill>
                <a:latin typeface="Segoe UI" pitchFamily="34" charset="0"/>
                <a:ea typeface="Segoe UI" pitchFamily="34" charset="0"/>
                <a:cs typeface="Segoe UI" pitchFamily="34" charset="0"/>
              </a:rPr>
              <a:t>Kembali ke atas</a:t>
            </a:r>
          </a:p>
        </xdr:txBody>
      </xdr:sp>
      <xdr:cxnSp macro="">
        <xdr:nvCxnSpPr>
          <xdr:cNvPr id="185" name="Konektor Lurus 184" descr="Garis dekoratif">
            <a:extLst>
              <a:ext uri="{FF2B5EF4-FFF2-40B4-BE49-F238E27FC236}">
                <a16:creationId xmlns:a16="http://schemas.microsoft.com/office/drawing/2014/main" id="{31604368-D311-4E9B-8820-4730030A0801}"/>
              </a:ext>
            </a:extLst>
          </xdr:cNvPr>
          <xdr:cNvCxnSpPr>
            <a:cxnSpLocks/>
          </xdr:cNvCxnSpPr>
        </xdr:nvCxnSpPr>
        <xdr:spPr>
          <a:xfrm>
            <a:off x="546067" y="19391758"/>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86" name="Tombol Berikutnya" descr="Tombol langkah berikutnya, ditautkan ke lembar kerja berikutnya dengan hyperlink">
            <a:hlinkClick xmlns:r="http://schemas.openxmlformats.org/officeDocument/2006/relationships" r:id="rId2" tooltip="Klik di sini untuk membuka lembar kerja berikutnya"/>
            <a:extLst>
              <a:ext uri="{FF2B5EF4-FFF2-40B4-BE49-F238E27FC236}">
                <a16:creationId xmlns:a16="http://schemas.microsoft.com/office/drawing/2014/main" id="{4F102BCA-DDCB-4390-A653-445B336B333A}"/>
              </a:ext>
            </a:extLst>
          </xdr:cNvPr>
          <xdr:cNvSpPr/>
        </xdr:nvSpPr>
        <xdr:spPr>
          <a:xfrm>
            <a:off x="4050682" y="19669174"/>
            <a:ext cx="1762743" cy="34214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d-id" sz="1200">
                <a:solidFill>
                  <a:srgbClr val="0B744D"/>
                </a:solidFill>
                <a:latin typeface="Segoe UI" pitchFamily="34" charset="0"/>
                <a:ea typeface="Segoe UI" pitchFamily="34" charset="0"/>
                <a:cs typeface="Segoe UI" pitchFamily="34" charset="0"/>
              </a:rPr>
              <a:t>Langkah berikutnya</a:t>
            </a:r>
          </a:p>
        </xdr:txBody>
      </xdr:sp>
      <xdr:sp macro="" textlink="">
        <xdr:nvSpPr>
          <xdr:cNvPr id="187" name="Langkah" descr="Semua tentang fungsi SUM, ditautkan ke web dengan hyperlink&#10;&#10;">
            <a:hlinkClick xmlns:r="http://schemas.openxmlformats.org/officeDocument/2006/relationships" r:id="rId3" tooltip="Pilih untuk mempelajari semua tentang fungsi SUM dari web"/>
            <a:extLst>
              <a:ext uri="{FF2B5EF4-FFF2-40B4-BE49-F238E27FC236}">
                <a16:creationId xmlns:a16="http://schemas.microsoft.com/office/drawing/2014/main" id="{AB2D976E-4F84-41AE-9EC8-DB5589E60A01}"/>
              </a:ext>
            </a:extLst>
          </xdr:cNvPr>
          <xdr:cNvSpPr txBox="1"/>
        </xdr:nvSpPr>
        <xdr:spPr>
          <a:xfrm>
            <a:off x="1003908" y="17606489"/>
            <a:ext cx="2408161" cy="303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d-id"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Semua hal </a:t>
            </a:r>
            <a:r>
              <a:rPr lang="id-id" sz="1100" b="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tentang fungsi </a:t>
            </a:r>
            <a:r>
              <a:rPr lang="id-id"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a:t>
            </a:r>
          </a:p>
        </xdr:txBody>
      </xdr:sp>
      <xdr:pic>
        <xdr:nvPicPr>
          <xdr:cNvPr id="188" name="Grafik 22" descr="Panah">
            <a:hlinkClick xmlns:r="http://schemas.openxmlformats.org/officeDocument/2006/relationships" r:id="rId3" tooltip="Pilih untuk mempelajari selengkapnya dari web"/>
            <a:extLst>
              <a:ext uri="{FF2B5EF4-FFF2-40B4-BE49-F238E27FC236}">
                <a16:creationId xmlns:a16="http://schemas.microsoft.com/office/drawing/2014/main" id="{F5021BED-368D-4D1A-AE22-23F2D9D9A4FC}"/>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35353" y="17517562"/>
            <a:ext cx="495829" cy="429422"/>
          </a:xfrm>
          <a:prstGeom prst="rect">
            <a:avLst/>
          </a:prstGeom>
        </xdr:spPr>
      </xdr:pic>
      <xdr:sp macro="" textlink="">
        <xdr:nvSpPr>
          <xdr:cNvPr id="189" name="Langkah" descr="Semua tentang menggunakan Jumlah Otomatis untuk menjumlah angka, ditautkan ke web dengan hyperlink&#10;">
            <a:hlinkClick xmlns:r="http://schemas.openxmlformats.org/officeDocument/2006/relationships" r:id="rId6" tooltip="Pilih untuk mempelajari semua tentang menggunakan Jumlah Otomatis untuk menjumlahkan angka di web"/>
            <a:extLst>
              <a:ext uri="{FF2B5EF4-FFF2-40B4-BE49-F238E27FC236}">
                <a16:creationId xmlns:a16="http://schemas.microsoft.com/office/drawing/2014/main" id="{E8AF0476-BB01-4EAA-81FC-EFE0808FE13E}"/>
              </a:ext>
            </a:extLst>
          </xdr:cNvPr>
          <xdr:cNvSpPr txBox="1"/>
        </xdr:nvSpPr>
        <xdr:spPr>
          <a:xfrm>
            <a:off x="1003908" y="18058397"/>
            <a:ext cx="4390721" cy="2777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d-id"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Menggunakan AutoSum</a:t>
            </a:r>
            <a:r>
              <a:rPr lang="id-id"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untuk menjumlahkan angka</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190" name="Grafik 22" descr="Panah">
            <a:hlinkClick xmlns:r="http://schemas.openxmlformats.org/officeDocument/2006/relationships" r:id="rId6" tooltip="Pilih untuk mempelajari selengkapnya dari web"/>
            <a:extLst>
              <a:ext uri="{FF2B5EF4-FFF2-40B4-BE49-F238E27FC236}">
                <a16:creationId xmlns:a16="http://schemas.microsoft.com/office/drawing/2014/main" id="{5658871C-FCE3-481C-98FE-3BC3FCBCDE9F}"/>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35353" y="17956370"/>
            <a:ext cx="495829" cy="435772"/>
          </a:xfrm>
          <a:prstGeom prst="rect">
            <a:avLst/>
          </a:prstGeom>
        </xdr:spPr>
      </xdr:pic>
      <xdr:sp macro="" textlink="">
        <xdr:nvSpPr>
          <xdr:cNvPr id="191" name="Langkah" descr="Pelajari semua tentang fungsi COUNT, ditautkan ke web dengan hyperlink&#10;">
            <a:hlinkClick xmlns:r="http://schemas.openxmlformats.org/officeDocument/2006/relationships" r:id="rId7" tooltip="Pilih untuk mempelajari semua tentang fungsi COUNT di web"/>
            <a:extLst>
              <a:ext uri="{FF2B5EF4-FFF2-40B4-BE49-F238E27FC236}">
                <a16:creationId xmlns:a16="http://schemas.microsoft.com/office/drawing/2014/main" id="{9FF9A895-01D5-42A2-8C16-126975374E45}"/>
              </a:ext>
            </a:extLst>
          </xdr:cNvPr>
          <xdr:cNvSpPr txBox="1"/>
        </xdr:nvSpPr>
        <xdr:spPr>
          <a:xfrm>
            <a:off x="1003908" y="18506516"/>
            <a:ext cx="2169366" cy="284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d-id" sz="1100" b="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Semua tentang fungsi </a:t>
            </a:r>
            <a:r>
              <a:rPr lang="id-id"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COUNT</a:t>
            </a:r>
          </a:p>
        </xdr:txBody>
      </xdr:sp>
      <xdr:pic>
        <xdr:nvPicPr>
          <xdr:cNvPr id="192" name="Grafik 22" descr="Panah">
            <a:hlinkClick xmlns:r="http://schemas.openxmlformats.org/officeDocument/2006/relationships" r:id="rId7" tooltip="Pilih untuk mempelajari selengkapnya dari web"/>
            <a:extLst>
              <a:ext uri="{FF2B5EF4-FFF2-40B4-BE49-F238E27FC236}">
                <a16:creationId xmlns:a16="http://schemas.microsoft.com/office/drawing/2014/main" id="{C74A6681-1C06-4BF0-851E-51883A12B80D}"/>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35353" y="18410828"/>
            <a:ext cx="495829" cy="429422"/>
          </a:xfrm>
          <a:prstGeom prst="rect">
            <a:avLst/>
          </a:prstGeom>
        </xdr:spPr>
      </xdr:pic>
      <xdr:sp macro="" textlink="">
        <xdr:nvSpPr>
          <xdr:cNvPr id="193" name="Langkah" descr="Pelatihan online Excel gratis, ditautkan ke web dengan hyperlink&#10;">
            <a:hlinkClick xmlns:r="http://schemas.openxmlformats.org/officeDocument/2006/relationships" r:id="rId8" tooltip="Pilih untuk mempelajari tentang pelatihan Excel gratis di web"/>
            <a:extLst>
              <a:ext uri="{FF2B5EF4-FFF2-40B4-BE49-F238E27FC236}">
                <a16:creationId xmlns:a16="http://schemas.microsoft.com/office/drawing/2014/main" id="{62BCA8C0-A9F1-4706-AAE7-F42F5ABFF970}"/>
              </a:ext>
            </a:extLst>
          </xdr:cNvPr>
          <xdr:cNvSpPr txBox="1"/>
        </xdr:nvSpPr>
        <xdr:spPr>
          <a:xfrm>
            <a:off x="1016608" y="18952686"/>
            <a:ext cx="2053617" cy="29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d-id"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Pelatihan online Excel gratis</a:t>
            </a:r>
          </a:p>
        </xdr:txBody>
      </xdr:sp>
      <xdr:pic>
        <xdr:nvPicPr>
          <xdr:cNvPr id="194" name="Grafik 22" descr="Panah">
            <a:hlinkClick xmlns:r="http://schemas.openxmlformats.org/officeDocument/2006/relationships" r:id="rId8" tooltip="Pilih untuk mempelajari selengkapnya dari web"/>
            <a:extLst>
              <a:ext uri="{FF2B5EF4-FFF2-40B4-BE49-F238E27FC236}">
                <a16:creationId xmlns:a16="http://schemas.microsoft.com/office/drawing/2014/main" id="{E7050C61-30E3-4AD4-A14D-97295961B123}"/>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548053" y="18857397"/>
            <a:ext cx="495829" cy="435772"/>
          </a:xfrm>
          <a:prstGeom prst="rect">
            <a:avLst/>
          </a:prstGeom>
        </xdr:spPr>
      </xdr:pic>
    </xdr:grpSp>
    <xdr:clientData/>
  </xdr:twoCellAnchor>
  <xdr:twoCellAnchor editAs="oneCell">
    <xdr:from>
      <xdr:col>2</xdr:col>
      <xdr:colOff>228600</xdr:colOff>
      <xdr:row>51</xdr:row>
      <xdr:rowOff>6346</xdr:rowOff>
    </xdr:from>
    <xdr:to>
      <xdr:col>6</xdr:col>
      <xdr:colOff>666749</xdr:colOff>
      <xdr:row>63</xdr:row>
      <xdr:rowOff>38103</xdr:rowOff>
    </xdr:to>
    <xdr:grpSp>
      <xdr:nvGrpSpPr>
        <xdr:cNvPr id="195" name="DETAIL PENTING" descr="IMPORTANT DETAIL&#10;Double-click this cell. You'll notice the 100 toward the end. Although it's possible to put numbers in a formula like this, we don't recommend it unless it's absolutely necessary. This is known as a constant, and it's easy to forget that it's there. We recommended referring to another cell instead. That way it's easily seen and not hidden inside a formula&#10;">
          <a:extLst>
            <a:ext uri="{FF2B5EF4-FFF2-40B4-BE49-F238E27FC236}">
              <a16:creationId xmlns:a16="http://schemas.microsoft.com/office/drawing/2014/main" id="{74BFEDDD-8921-45D1-999F-60CB0E0DD7BD}"/>
            </a:ext>
          </a:extLst>
        </xdr:cNvPr>
        <xdr:cNvGrpSpPr/>
      </xdr:nvGrpSpPr>
      <xdr:grpSpPr>
        <a:xfrm>
          <a:off x="6600825" y="10293346"/>
          <a:ext cx="3562349" cy="2317757"/>
          <a:chOff x="6788150" y="10960177"/>
          <a:chExt cx="3714749" cy="2238593"/>
        </a:xfrm>
      </xdr:grpSpPr>
      <xdr:sp macro="" textlink="">
        <xdr:nvSpPr>
          <xdr:cNvPr id="196" name="Instruksi" descr="IMPORTANT DETAIL&#10;Double-click this cell. You'll notice the 100 toward the end. Although it's possible to put numbers in a formula like this, we don't recommend it unless it's absolutely necessary. This is known as a constant, and it's easy to forget that it's there. We recommend referring to another cell instead, like cell F51. That way it's easily seen and not hidden inside a formula. &#10;&#10;">
            <a:extLst>
              <a:ext uri="{FF2B5EF4-FFF2-40B4-BE49-F238E27FC236}">
                <a16:creationId xmlns:a16="http://schemas.microsoft.com/office/drawing/2014/main" id="{1FE4BFF8-BF17-48D3-9562-7351530CBA15}"/>
              </a:ext>
            </a:extLst>
          </xdr:cNvPr>
          <xdr:cNvSpPr txBox="1"/>
        </xdr:nvSpPr>
        <xdr:spPr>
          <a:xfrm>
            <a:off x="7073899" y="11363322"/>
            <a:ext cx="3429000" cy="18354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d-id" sz="1200" b="1" kern="0">
                <a:solidFill>
                  <a:srgbClr val="ED7D31">
                    <a:lumMod val="60000"/>
                    <a:lumOff val="40000"/>
                  </a:srgbClr>
                </a:solidFill>
                <a:latin typeface="+mj-lt"/>
                <a:ea typeface="Segoe UI" pitchFamily="34" charset="0"/>
                <a:cs typeface="Segoe UI Light" panose="020B0502040204020203" pitchFamily="34" charset="0"/>
              </a:rPr>
              <a:t>DETAIL PENTING</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id-id" sz="1100" b="0" i="0" kern="1200" baseline="0">
                <a:solidFill>
                  <a:schemeClr val="dk1"/>
                </a:solidFill>
                <a:effectLst/>
                <a:latin typeface="+mn-lt"/>
                <a:ea typeface="+mn-ea"/>
                <a:cs typeface="+mn-cs"/>
              </a:rPr>
              <a:t>Klik ganda sel ini. Anda akan melihat </a:t>
            </a:r>
            <a:r>
              <a:rPr lang="id-id" sz="1100" b="0" i="1" kern="1200" baseline="0">
                <a:solidFill>
                  <a:schemeClr val="dk1"/>
                </a:solidFill>
                <a:effectLst/>
                <a:latin typeface="+mn-lt"/>
                <a:ea typeface="+mn-ea"/>
                <a:cs typeface="+mn-cs"/>
              </a:rPr>
              <a:t>angka 100 </a:t>
            </a:r>
            <a:r>
              <a:rPr lang="id-id" sz="1100" b="0" i="0" kern="1200" baseline="0">
                <a:solidFill>
                  <a:schemeClr val="dk1"/>
                </a:solidFill>
                <a:effectLst/>
                <a:latin typeface="+mn-lt"/>
                <a:ea typeface="+mn-ea"/>
                <a:cs typeface="+mn-cs"/>
              </a:rPr>
              <a:t>mendekati bagian akhir. Meskipun angka dapat dimasukkan dalam rumus seperti ini, kami tidak menyarankannya kecuali benar-benar diperlukan. Ini dikenal sebagai </a:t>
            </a:r>
            <a:r>
              <a:rPr lang="id-id" sz="1100" b="1" i="0" kern="1200" baseline="0">
                <a:solidFill>
                  <a:schemeClr val="dk1"/>
                </a:solidFill>
                <a:effectLst/>
                <a:latin typeface="+mn-lt"/>
                <a:ea typeface="+mn-ea"/>
                <a:cs typeface="+mn-cs"/>
              </a:rPr>
              <a:t>konstanta</a:t>
            </a:r>
            <a:r>
              <a:rPr lang="id-id" sz="1100" b="0" i="0" kern="1200" baseline="0">
                <a:solidFill>
                  <a:schemeClr val="dk1"/>
                </a:solidFill>
                <a:effectLst/>
                <a:latin typeface="+mn-lt"/>
                <a:ea typeface="+mn-ea"/>
                <a:cs typeface="+mn-cs"/>
              </a:rPr>
              <a:t>, dan biasanya kita mudah lupa bahwa terdapat konstanta di sana. Kami sarankan Anda mengacu ke sel lain, seperti sel F51. Dengan demikian, konstanta akan mudah dilihat dan tidak tersembunyi dalam rumus. </a:t>
            </a:r>
            <a:endParaRPr lang="en-US" sz="1100">
              <a:effectLst/>
            </a:endParaRPr>
          </a:p>
        </xdr:txBody>
      </xdr:sp>
      <xdr:pic>
        <xdr:nvPicPr>
          <xdr:cNvPr id="197" name="Kaca pembesar" descr="Kaca pembesar ">
            <a:extLst>
              <a:ext uri="{FF2B5EF4-FFF2-40B4-BE49-F238E27FC236}">
                <a16:creationId xmlns:a16="http://schemas.microsoft.com/office/drawing/2014/main" id="{BD3806F3-ED82-4149-875A-74D812F8E6FF}"/>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flipH="1">
            <a:off x="6788150" y="11420475"/>
            <a:ext cx="352313" cy="339611"/>
          </a:xfrm>
          <a:prstGeom prst="rect">
            <a:avLst/>
          </a:prstGeom>
        </xdr:spPr>
      </xdr:pic>
      <xdr:sp macro="" textlink="">
        <xdr:nvSpPr>
          <xdr:cNvPr id="198" name="Panah" descr="Panah">
            <a:extLst>
              <a:ext uri="{FF2B5EF4-FFF2-40B4-BE49-F238E27FC236}">
                <a16:creationId xmlns:a16="http://schemas.microsoft.com/office/drawing/2014/main" id="{AD1DFADD-C889-466B-A332-624664B0EE01}"/>
              </a:ext>
            </a:extLst>
          </xdr:cNvPr>
          <xdr:cNvSpPr/>
        </xdr:nvSpPr>
        <xdr:spPr>
          <a:xfrm rot="3874191">
            <a:off x="8229331" y="10969973"/>
            <a:ext cx="442979" cy="423388"/>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xdr:from>
      <xdr:col>4</xdr:col>
      <xdr:colOff>7420</xdr:colOff>
      <xdr:row>33</xdr:row>
      <xdr:rowOff>120650</xdr:rowOff>
    </xdr:from>
    <xdr:to>
      <xdr:col>8</xdr:col>
      <xdr:colOff>523874</xdr:colOff>
      <xdr:row>42</xdr:row>
      <xdr:rowOff>114300</xdr:rowOff>
    </xdr:to>
    <xdr:grpSp>
      <xdr:nvGrpSpPr>
        <xdr:cNvPr id="2" name="Grup 1">
          <a:extLst>
            <a:ext uri="{FF2B5EF4-FFF2-40B4-BE49-F238E27FC236}">
              <a16:creationId xmlns:a16="http://schemas.microsoft.com/office/drawing/2014/main" id="{C31E7FA9-873B-48E5-80FF-FEEB66A44E83}"/>
            </a:ext>
          </a:extLst>
        </xdr:cNvPr>
        <xdr:cNvGrpSpPr/>
      </xdr:nvGrpSpPr>
      <xdr:grpSpPr>
        <a:xfrm>
          <a:off x="8284645" y="6978650"/>
          <a:ext cx="3212029" cy="1708150"/>
          <a:chOff x="8151295" y="6978650"/>
          <a:chExt cx="3212029" cy="1708150"/>
        </a:xfrm>
      </xdr:grpSpPr>
      <xdr:pic>
        <xdr:nvPicPr>
          <xdr:cNvPr id="200" name="Grafik bilah status" descr="Jumlah grafik bilah status: 170">
            <a:extLst>
              <a:ext uri="{FF2B5EF4-FFF2-40B4-BE49-F238E27FC236}">
                <a16:creationId xmlns:a16="http://schemas.microsoft.com/office/drawing/2014/main" id="{26CBE60B-8C6B-4B6C-A49E-B12121A259CA}"/>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xdr:blipFill>
        <xdr:spPr>
          <a:xfrm>
            <a:off x="8866378" y="7642326"/>
            <a:ext cx="1084119" cy="188152"/>
          </a:xfrm>
          <a:prstGeom prst="rect">
            <a:avLst/>
          </a:prstGeom>
        </xdr:spPr>
      </xdr:pic>
      <xdr:grpSp>
        <xdr:nvGrpSpPr>
          <xdr:cNvPr id="201" name="LIHAT YANG BERIKUT INI" descr="CHECK THIS OUT&#10;Select these cells. Then in the lower-right corner of the Excel window, look for this:&#10;SUM: 170&#10;That's just another way to quickly find a total&#10;">
            <a:extLst>
              <a:ext uri="{FF2B5EF4-FFF2-40B4-BE49-F238E27FC236}">
                <a16:creationId xmlns:a16="http://schemas.microsoft.com/office/drawing/2014/main" id="{185E3144-984A-4865-9CA1-5E50300588AC}"/>
              </a:ext>
            </a:extLst>
          </xdr:cNvPr>
          <xdr:cNvGrpSpPr/>
        </xdr:nvGrpSpPr>
        <xdr:grpSpPr>
          <a:xfrm>
            <a:off x="8151295" y="6978650"/>
            <a:ext cx="3212029" cy="1708150"/>
            <a:chOff x="7539454" y="7993902"/>
            <a:chExt cx="3051070" cy="1708150"/>
          </a:xfrm>
        </xdr:grpSpPr>
        <xdr:grpSp>
          <xdr:nvGrpSpPr>
            <xdr:cNvPr id="202" name="Garis kurung">
              <a:extLst>
                <a:ext uri="{FF2B5EF4-FFF2-40B4-BE49-F238E27FC236}">
                  <a16:creationId xmlns:a16="http://schemas.microsoft.com/office/drawing/2014/main" id="{39B8838E-B75E-4D56-BA4D-0128784A2A5B}"/>
                </a:ext>
              </a:extLst>
            </xdr:cNvPr>
            <xdr:cNvGrpSpPr/>
          </xdr:nvGrpSpPr>
          <xdr:grpSpPr>
            <a:xfrm rot="599914">
              <a:off x="7539454" y="8145377"/>
              <a:ext cx="293814" cy="698211"/>
              <a:chOff x="9871108" y="1184220"/>
              <a:chExt cx="273326" cy="789155"/>
            </a:xfrm>
          </xdr:grpSpPr>
          <xdr:sp macro="" textlink="">
            <xdr:nvSpPr>
              <xdr:cNvPr id="205" name="Baris kurung lainnya" descr="Garis kurung">
                <a:extLst>
                  <a:ext uri="{FF2B5EF4-FFF2-40B4-BE49-F238E27FC236}">
                    <a16:creationId xmlns:a16="http://schemas.microsoft.com/office/drawing/2014/main" id="{72B2B640-A2B0-4922-83C7-1C432E167FD7}"/>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206" name="Garis kurung" descr="Garis kurung&#10;">
                <a:extLst>
                  <a:ext uri="{FF2B5EF4-FFF2-40B4-BE49-F238E27FC236}">
                    <a16:creationId xmlns:a16="http://schemas.microsoft.com/office/drawing/2014/main" id="{86293DF6-F5A1-4474-9B8D-813EECCF9D18}"/>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pic>
          <xdr:nvPicPr>
            <xdr:cNvPr id="203" name="Bintang" descr="Bintang">
              <a:extLst>
                <a:ext uri="{FF2B5EF4-FFF2-40B4-BE49-F238E27FC236}">
                  <a16:creationId xmlns:a16="http://schemas.microsoft.com/office/drawing/2014/main" id="{85803565-64C2-4B68-868B-9D7CA538F6D3}"/>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7830674" y="8038700"/>
              <a:ext cx="388098" cy="337815"/>
            </a:xfrm>
            <a:prstGeom prst="rect">
              <a:avLst/>
            </a:prstGeom>
          </xdr:spPr>
        </xdr:pic>
        <xdr:sp macro="" textlink="">
          <xdr:nvSpPr>
            <xdr:cNvPr id="204" name="Instruksi" descr="CHECK THIS OUT&#10;Select these cells. Then in the lower-right corner of the Excel window, look for SUM: 170 in the bar.&#10;&#10;That's called the Status Bar, and it's just another way to quickly find a total and other details about a selected cell or range. &#10;">
              <a:extLst>
                <a:ext uri="{FF2B5EF4-FFF2-40B4-BE49-F238E27FC236}">
                  <a16:creationId xmlns:a16="http://schemas.microsoft.com/office/drawing/2014/main" id="{8143D8DB-BD14-4B1D-99E1-49C9F0560BD1}"/>
                </a:ext>
              </a:extLst>
            </xdr:cNvPr>
            <xdr:cNvSpPr txBox="1"/>
          </xdr:nvSpPr>
          <xdr:spPr>
            <a:xfrm>
              <a:off x="8132527" y="7993902"/>
              <a:ext cx="2457997" cy="170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d-id" sz="1200" b="1" kern="0">
                  <a:solidFill>
                    <a:srgbClr val="ED7D31">
                      <a:lumMod val="60000"/>
                      <a:lumOff val="40000"/>
                    </a:srgbClr>
                  </a:solidFill>
                  <a:latin typeface="+mj-lt"/>
                  <a:ea typeface="Segoe UI" pitchFamily="34" charset="0"/>
                  <a:cs typeface="Segoe UI Light" panose="020B0502040204020203" pitchFamily="34" charset="0"/>
                </a:rPr>
                <a:t>LIHAT YANG BERIKUT INI</a:t>
              </a:r>
            </a:p>
            <a:p>
              <a:pPr lvl="0" rtl="0">
                <a:defRPr/>
              </a:pPr>
              <a:r>
                <a:rPr lang="id-id" sz="1100" kern="0">
                  <a:solidFill>
                    <a:schemeClr val="bg2">
                      <a:lumMod val="25000"/>
                    </a:schemeClr>
                  </a:solidFill>
                  <a:latin typeface="+mn-lt"/>
                  <a:ea typeface="Segoe UI" pitchFamily="34" charset="0"/>
                  <a:cs typeface="Segoe UI Light" panose="020B0502040204020203" pitchFamily="34" charset="0"/>
                </a:rPr>
                <a:t>Pilih sel-sel ini. Lalu, di sudut kanan bawah </a:t>
              </a:r>
              <a:r>
                <a:rPr lang="id-id" sz="1100" kern="0" baseline="0">
                  <a:solidFill>
                    <a:schemeClr val="bg2">
                      <a:lumMod val="25000"/>
                    </a:schemeClr>
                  </a:solidFill>
                  <a:latin typeface="+mn-lt"/>
                  <a:ea typeface="Segoe UI" pitchFamily="34" charset="0"/>
                  <a:cs typeface="Segoe UI Light" panose="020B0502040204020203" pitchFamily="34" charset="0"/>
                </a:rPr>
                <a:t>jendela Excel, cari hal ini:</a:t>
              </a:r>
            </a:p>
            <a:p>
              <a:pPr lvl="0" rtl="0">
                <a:defRPr/>
              </a:pPr>
              <a:br>
                <a:rPr lang="en-US" sz="1100" kern="0" baseline="0">
                  <a:solidFill>
                    <a:schemeClr val="bg2">
                      <a:lumMod val="25000"/>
                    </a:schemeClr>
                  </a:solidFill>
                  <a:latin typeface="+mn-lt"/>
                  <a:ea typeface="Segoe UI" pitchFamily="34" charset="0"/>
                  <a:cs typeface="Segoe UI Light" panose="020B0502040204020203" pitchFamily="34" charset="0"/>
                </a:rPr>
              </a:br>
              <a:endParaRPr lang="en-US" sz="1100" kern="0" baseline="0">
                <a:solidFill>
                  <a:schemeClr val="bg2">
                    <a:lumMod val="25000"/>
                  </a:schemeClr>
                </a:solidFill>
                <a:latin typeface="+mn-lt"/>
                <a:ea typeface="Segoe UI" pitchFamily="34" charset="0"/>
                <a:cs typeface="Segoe UI Light" panose="020B0502040204020203" pitchFamily="34" charset="0"/>
              </a:endParaRPr>
            </a:p>
            <a:p>
              <a:pPr lvl="0" rtl="0">
                <a:defRPr/>
              </a:pPr>
              <a:r>
                <a:rPr lang="id-id" sz="1100" kern="0" baseline="0">
                  <a:solidFill>
                    <a:schemeClr val="bg2">
                      <a:lumMod val="25000"/>
                    </a:schemeClr>
                  </a:solidFill>
                  <a:latin typeface="+mn-lt"/>
                  <a:ea typeface="Segoe UI" pitchFamily="34" charset="0"/>
                  <a:cs typeface="Segoe UI Light" panose="020B0502040204020203" pitchFamily="34" charset="0"/>
                </a:rPr>
                <a:t>Bagian ini disebut Bilah Status, dan bilah ini hanyalah cara lain untuk menemukan dengan cepat total dan detail lain tentang suatu sel atau rentang yang dipilih. </a:t>
              </a:r>
              <a:endParaRPr lang="en-US" sz="1100">
                <a:solidFill>
                  <a:schemeClr val="bg2">
                    <a:lumMod val="25000"/>
                  </a:schemeClr>
                </a:solidFill>
                <a:latin typeface="+mn-lt"/>
                <a:ea typeface="Segoe UI" pitchFamily="34" charset="0"/>
                <a:cs typeface="Segoe UI Light" panose="020B0502040204020203" pitchFamily="34" charset="0"/>
              </a:endParaRPr>
            </a:p>
          </xdr:txBody>
        </xdr:sp>
      </xdr:grpSp>
    </xdr:grpSp>
    <xdr:clientData/>
  </xdr:twoCellAnchor>
  <xdr:twoCellAnchor editAs="oneCell">
    <xdr:from>
      <xdr:col>5</xdr:col>
      <xdr:colOff>733424</xdr:colOff>
      <xdr:row>15</xdr:row>
      <xdr:rowOff>28576</xdr:rowOff>
    </xdr:from>
    <xdr:to>
      <xdr:col>9</xdr:col>
      <xdr:colOff>314323</xdr:colOff>
      <xdr:row>22</xdr:row>
      <xdr:rowOff>85725</xdr:rowOff>
    </xdr:to>
    <xdr:grpSp>
      <xdr:nvGrpSpPr>
        <xdr:cNvPr id="207" name="Grup 206" descr="EXTRA CREDIT&#10;Try adding another SUMIF formula here, but add amounts that are less than 100. The result should be 160&#10;">
          <a:extLst>
            <a:ext uri="{FF2B5EF4-FFF2-40B4-BE49-F238E27FC236}">
              <a16:creationId xmlns:a16="http://schemas.microsoft.com/office/drawing/2014/main" id="{E7464239-05BB-404B-98D2-35A40E4685F6}"/>
            </a:ext>
          </a:extLst>
        </xdr:cNvPr>
        <xdr:cNvGrpSpPr/>
      </xdr:nvGrpSpPr>
      <xdr:grpSpPr>
        <a:xfrm>
          <a:off x="9163049" y="3457576"/>
          <a:ext cx="2714624" cy="1390649"/>
          <a:chOff x="9048750" y="3743325"/>
          <a:chExt cx="2839722" cy="1390649"/>
        </a:xfrm>
      </xdr:grpSpPr>
      <xdr:sp macro="" textlink="">
        <xdr:nvSpPr>
          <xdr:cNvPr id="208" name="Langkah" descr="EXTRA CREDIT&#10;Try the COUNT function using any of the methods you've already tried. The COUNT function counts the number of cells in a range that contain numbers.&#10;">
            <a:extLst>
              <a:ext uri="{FF2B5EF4-FFF2-40B4-BE49-F238E27FC236}">
                <a16:creationId xmlns:a16="http://schemas.microsoft.com/office/drawing/2014/main" id="{6928421E-45CA-4B1D-9312-B8F551C6A306}"/>
              </a:ext>
            </a:extLst>
          </xdr:cNvPr>
          <xdr:cNvSpPr txBox="1"/>
        </xdr:nvSpPr>
        <xdr:spPr>
          <a:xfrm>
            <a:off x="9648642" y="3905249"/>
            <a:ext cx="2239830"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d-id" sz="1200" b="1" kern="0">
                <a:solidFill>
                  <a:srgbClr val="ED7D31">
                    <a:lumMod val="60000"/>
                    <a:lumOff val="40000"/>
                  </a:srgbClr>
                </a:solidFill>
                <a:latin typeface="+mj-lt"/>
                <a:ea typeface="Segoe UI" pitchFamily="34" charset="0"/>
                <a:cs typeface="Segoe UI" panose="020B0502040204020203" pitchFamily="34" charset="0"/>
              </a:rPr>
              <a:t>TUGAS TAMBAHAN</a:t>
            </a:r>
            <a:endParaRPr lang="en-US" sz="1200" b="1">
              <a:solidFill>
                <a:srgbClr val="ED7D31">
                  <a:lumMod val="60000"/>
                  <a:lumOff val="40000"/>
                </a:srgbClr>
              </a:solidFill>
              <a:latin typeface="+mj-lt"/>
              <a:ea typeface="Segoe UI" pitchFamily="34" charset="0"/>
              <a:cs typeface="Segoe UI" panose="020B0502040204020203" pitchFamily="34" charset="0"/>
            </a:endParaRPr>
          </a:p>
          <a:p>
            <a:pPr rtl="0" eaLnBrk="1" fontAlgn="auto" latinLnBrk="0" hangingPunct="1"/>
            <a:r>
              <a:rPr lang="id-id" sz="1100" b="0" i="0" kern="1200" baseline="0">
                <a:solidFill>
                  <a:schemeClr val="dk1"/>
                </a:solidFill>
                <a:effectLst/>
                <a:latin typeface="+mn-lt"/>
                <a:ea typeface="+mn-ea"/>
                <a:cs typeface="+mn-cs"/>
              </a:rPr>
              <a:t>Cobalah fungsi </a:t>
            </a:r>
            <a:r>
              <a:rPr lang="id-id" sz="1100" b="1" i="0" kern="1200" baseline="0">
                <a:solidFill>
                  <a:schemeClr val="dk1"/>
                </a:solidFill>
                <a:effectLst/>
                <a:latin typeface="+mn-lt"/>
                <a:ea typeface="+mn-ea"/>
                <a:cs typeface="+mn-cs"/>
              </a:rPr>
              <a:t>COUNT</a:t>
            </a:r>
            <a:r>
              <a:rPr lang="id-id" sz="1100" b="0" i="0" kern="1200" baseline="0">
                <a:solidFill>
                  <a:schemeClr val="dk1"/>
                </a:solidFill>
                <a:effectLst/>
                <a:latin typeface="+mn-lt"/>
                <a:ea typeface="+mn-ea"/>
                <a:cs typeface="+mn-cs"/>
              </a:rPr>
              <a:t> menggunakan salah satu metode yang telah Anda coba. Fungsi </a:t>
            </a:r>
            <a:r>
              <a:rPr lang="id-id" sz="1100" b="1" i="0" kern="1200" baseline="0">
                <a:solidFill>
                  <a:schemeClr val="dk1"/>
                </a:solidFill>
                <a:effectLst/>
                <a:latin typeface="+mn-lt"/>
                <a:ea typeface="+mn-ea"/>
                <a:cs typeface="+mn-cs"/>
              </a:rPr>
              <a:t>COUNT</a:t>
            </a:r>
            <a:r>
              <a:rPr lang="id-id" sz="1100" b="0" i="0" kern="1200" baseline="0">
                <a:solidFill>
                  <a:schemeClr val="dk1"/>
                </a:solidFill>
                <a:effectLst/>
                <a:latin typeface="+mn-lt"/>
                <a:ea typeface="+mn-ea"/>
                <a:cs typeface="+mn-cs"/>
              </a:rPr>
              <a:t> menghitung jumlah sel dalam rentang yang berisi angka.</a:t>
            </a:r>
          </a:p>
        </xdr:txBody>
      </xdr:sp>
      <xdr:pic>
        <xdr:nvPicPr>
          <xdr:cNvPr id="209" name="Pita tugas tambahan" descr="Pita dekoratif">
            <a:extLst>
              <a:ext uri="{FF2B5EF4-FFF2-40B4-BE49-F238E27FC236}">
                <a16:creationId xmlns:a16="http://schemas.microsoft.com/office/drawing/2014/main" id="{3A786831-0C9C-490F-B991-4BE5CEF7FC7B}"/>
              </a:ext>
            </a:extLst>
          </xdr:cNvPr>
          <xdr:cNvPicPr>
            <a:picLocks noChangeAspect="1"/>
          </xdr:cNvPicPr>
        </xdr:nvPicPr>
        <xdr:blipFill>
          <a:blip xmlns:r="http://schemas.openxmlformats.org/officeDocument/2006/relationships" r:embed="rId14">
            <a:extLst>
              <a:ext uri="{96DAC541-7B7A-43D3-8B79-37D633B846F1}">
                <asvg:svgBlip xmlns:asvg="http://schemas.microsoft.com/office/drawing/2016/SVG/main" r:embed="rId15"/>
              </a:ext>
            </a:extLst>
          </a:blip>
          <a:stretch>
            <a:fillRect/>
          </a:stretch>
        </xdr:blipFill>
        <xdr:spPr>
          <a:xfrm>
            <a:off x="9287099" y="3950551"/>
            <a:ext cx="474289" cy="439736"/>
          </a:xfrm>
          <a:prstGeom prst="rect">
            <a:avLst/>
          </a:prstGeom>
        </xdr:spPr>
      </xdr:pic>
      <xdr:sp macro="" textlink="">
        <xdr:nvSpPr>
          <xdr:cNvPr id="210" name="Panah Tugas Tambahan" descr="Panah">
            <a:extLst>
              <a:ext uri="{FF2B5EF4-FFF2-40B4-BE49-F238E27FC236}">
                <a16:creationId xmlns:a16="http://schemas.microsoft.com/office/drawing/2014/main" id="{5529D458-6B38-4317-A9FD-A9793D972E5B}"/>
              </a:ext>
            </a:extLst>
          </xdr:cNvPr>
          <xdr:cNvSpPr/>
        </xdr:nvSpPr>
        <xdr:spPr>
          <a:xfrm rot="15682076" flipH="1">
            <a:off x="9021478" y="3770597"/>
            <a:ext cx="462029" cy="407486"/>
          </a:xfrm>
          <a:prstGeom prst="arc">
            <a:avLst>
              <a:gd name="adj1" fmla="val 11397275"/>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xdr:from>
      <xdr:col>0</xdr:col>
      <xdr:colOff>355809</xdr:colOff>
      <xdr:row>25</xdr:row>
      <xdr:rowOff>114305</xdr:rowOff>
    </xdr:from>
    <xdr:to>
      <xdr:col>1</xdr:col>
      <xdr:colOff>5241372</xdr:colOff>
      <xdr:row>68</xdr:row>
      <xdr:rowOff>95250</xdr:rowOff>
    </xdr:to>
    <xdr:grpSp>
      <xdr:nvGrpSpPr>
        <xdr:cNvPr id="4" name="Grup 3">
          <a:extLst>
            <a:ext uri="{FF2B5EF4-FFF2-40B4-BE49-F238E27FC236}">
              <a16:creationId xmlns:a16="http://schemas.microsoft.com/office/drawing/2014/main" id="{F60B4319-44A9-469F-A62C-1D9E3BD387BB}"/>
            </a:ext>
          </a:extLst>
        </xdr:cNvPr>
        <xdr:cNvGrpSpPr/>
      </xdr:nvGrpSpPr>
      <xdr:grpSpPr>
        <a:xfrm>
          <a:off x="355809" y="5448305"/>
          <a:ext cx="5733288" cy="8172445"/>
          <a:chOff x="355809" y="4791079"/>
          <a:chExt cx="5733288" cy="8172446"/>
        </a:xfrm>
      </xdr:grpSpPr>
      <xdr:sp macro="" textlink="">
        <xdr:nvSpPr>
          <xdr:cNvPr id="227" name="Persegi panjang 226" descr="Latar belakang">
            <a:extLst>
              <a:ext uri="{FF2B5EF4-FFF2-40B4-BE49-F238E27FC236}">
                <a16:creationId xmlns:a16="http://schemas.microsoft.com/office/drawing/2014/main" id="{FE05A65F-6F64-4D5F-8F2C-C74D8B5B4B8A}"/>
              </a:ext>
            </a:extLst>
          </xdr:cNvPr>
          <xdr:cNvSpPr/>
        </xdr:nvSpPr>
        <xdr:spPr>
          <a:xfrm>
            <a:off x="355809" y="4791079"/>
            <a:ext cx="5733288" cy="8172446"/>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xnSp macro="">
        <xdr:nvCxnSpPr>
          <xdr:cNvPr id="228" name="Konektor Lurus 227" descr="Garis dekoratif">
            <a:extLst>
              <a:ext uri="{FF2B5EF4-FFF2-40B4-BE49-F238E27FC236}">
                <a16:creationId xmlns:a16="http://schemas.microsoft.com/office/drawing/2014/main" id="{E01E9DE0-78BF-4EAC-AF4D-2F1BE5EF054F}"/>
              </a:ext>
            </a:extLst>
          </xdr:cNvPr>
          <xdr:cNvCxnSpPr>
            <a:cxnSpLocks/>
          </xdr:cNvCxnSpPr>
        </xdr:nvCxnSpPr>
        <xdr:spPr>
          <a:xfrm>
            <a:off x="549298" y="5465828"/>
            <a:ext cx="525104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229" name="Konektor Lurus 228" descr="Garis dekoratif">
            <a:extLst>
              <a:ext uri="{FF2B5EF4-FFF2-40B4-BE49-F238E27FC236}">
                <a16:creationId xmlns:a16="http://schemas.microsoft.com/office/drawing/2014/main" id="{178E934D-C0C4-4CD9-B5EC-2F0A9FC59848}"/>
              </a:ext>
            </a:extLst>
          </xdr:cNvPr>
          <xdr:cNvCxnSpPr>
            <a:cxnSpLocks/>
          </xdr:cNvCxnSpPr>
        </xdr:nvCxnSpPr>
        <xdr:spPr>
          <a:xfrm>
            <a:off x="549298" y="12725547"/>
            <a:ext cx="525104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30" name="Langkah" descr="Selengkapnya tentang fungsi&#10;">
            <a:extLst>
              <a:ext uri="{FF2B5EF4-FFF2-40B4-BE49-F238E27FC236}">
                <a16:creationId xmlns:a16="http://schemas.microsoft.com/office/drawing/2014/main" id="{07DB6895-0278-4CEA-ABE6-CD6248F44EB5}"/>
              </a:ext>
            </a:extLst>
          </xdr:cNvPr>
          <xdr:cNvSpPr txBox="1"/>
        </xdr:nvSpPr>
        <xdr:spPr>
          <a:xfrm>
            <a:off x="549298" y="4916672"/>
            <a:ext cx="4908527" cy="5274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d-id"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Selengkapnya tentang fungsi</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231" name="Langkah" descr="Go to the Formulas tab and browse through the Function Library, where functions are listed by category, like Text, Date &amp; Time, etc. Insert Function will let you search for functions by name, and launch a function wizard that can help you build your formula. &#10;&#10;When you start typing a function name after you press =, Excel will launch Intellisense, which will list all of the functions starting with the letters you type. When you find the one you want, press Tab, and Excel will automatically finish the function name and enter the opening parenthesis for you. It will also display the optional and required arguments. &#10;&#10;Now let's look at the anatomy of a few functions. The SUM function is structured like this:&#10;&#10;=SUM(D38:D41,H:H&quot;), where SUM is the function name, D38:D41 is the first argument. It's almost always required. H:H is an additional argument, separated by commas.&#10;&#10;">
            <a:extLst>
              <a:ext uri="{FF2B5EF4-FFF2-40B4-BE49-F238E27FC236}">
                <a16:creationId xmlns:a16="http://schemas.microsoft.com/office/drawing/2014/main" id="{17A99C0A-6405-4FD6-AD00-AD6255FB6C83}"/>
              </a:ext>
            </a:extLst>
          </xdr:cNvPr>
          <xdr:cNvSpPr txBox="1"/>
        </xdr:nvSpPr>
        <xdr:spPr>
          <a:xfrm>
            <a:off x="564213" y="5559755"/>
            <a:ext cx="5255562" cy="28031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d-id"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Masuk </a:t>
            </a:r>
            <a:r>
              <a:rPr lang="id-id"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ke tab </a:t>
            </a:r>
            <a:r>
              <a:rPr lang="id-id"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Rumus</a:t>
            </a:r>
            <a:r>
              <a:rPr lang="id-id"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dan telusuri </a:t>
            </a:r>
            <a:r>
              <a:rPr lang="id-id"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Pustaka Fungsi</a:t>
            </a:r>
            <a:r>
              <a:rPr lang="id-id" sz="1100" b="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id-id" sz="1100" b="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tempat fungsi dicantumkan berdasarkan kategori, seperti </a:t>
            </a:r>
            <a:r>
              <a:rPr lang="id-id" sz="1100" b="1"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Teks, Tanggal &amp; Waktu</a:t>
            </a:r>
            <a:r>
              <a:rPr lang="id-id" sz="1100" kern="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 dll.</a:t>
            </a:r>
            <a:r>
              <a:rPr lang="id-id"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id-id"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Sisipkan Fungsi </a:t>
            </a:r>
            <a:r>
              <a:rPr lang="id-id"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memungkinkan Anda mencari fungsi berdasarkan nama dan meluncurkan panduan fungsi yang dapat membantu menyusun rumus. </a:t>
            </a:r>
          </a:p>
          <a:p>
            <a:pPr lvl="0" rtl="0">
              <a:defRPr/>
            </a:pP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id-id"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Saat Anda mulai mengetikkan nama fungsi setelah menekan </a:t>
            </a:r>
            <a:r>
              <a:rPr lang="id-id"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r>
              <a:rPr lang="id-id" sz="1100" b="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id-id"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Excel akan meluncurkan </a:t>
            </a:r>
            <a:r>
              <a:rPr lang="id-id"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Intellisense</a:t>
            </a:r>
            <a:r>
              <a:rPr lang="id-id"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yang akan mencantumkan semua fungsi yang dimulai dengan huruf yang diketikkan. Ketika Anda menemukan fungsi yang diinginkan, tekan Tab, dan Excel akan menyelesaikan nama fungsi dan memasukkan tanda kurung buka secara otomatis. Excel juga akan menampilkan argumen opsional dan yang diperlukan. </a:t>
            </a:r>
          </a:p>
          <a:p>
            <a:pPr lvl="0" rtl="0">
              <a:defRPr/>
            </a:pP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br>
              <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id-id"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Sekarang, mari kita lihat anatomi beberapa fungsi. Fungsi </a:t>
            </a:r>
            <a:r>
              <a:rPr lang="id-id"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a:t>
            </a:r>
            <a:r>
              <a:rPr lang="id-id"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memiliki struktur seperti berikut:</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grpSp>
    <xdr:clientData/>
  </xdr:twoCellAnchor>
  <xdr:twoCellAnchor>
    <xdr:from>
      <xdr:col>1</xdr:col>
      <xdr:colOff>1092941</xdr:colOff>
      <xdr:row>40</xdr:row>
      <xdr:rowOff>38101</xdr:rowOff>
    </xdr:from>
    <xdr:to>
      <xdr:col>1</xdr:col>
      <xdr:colOff>3026274</xdr:colOff>
      <xdr:row>43</xdr:row>
      <xdr:rowOff>57077</xdr:rowOff>
    </xdr:to>
    <xdr:pic>
      <xdr:nvPicPr>
        <xdr:cNvPr id="213" name="Gambar 212">
          <a:extLst>
            <a:ext uri="{FF2B5EF4-FFF2-40B4-BE49-F238E27FC236}">
              <a16:creationId xmlns:a16="http://schemas.microsoft.com/office/drawing/2014/main" id="{CF700F99-98FD-4493-86F6-BB31915BF069}"/>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xdr:blipFill>
      <xdr:spPr>
        <a:xfrm>
          <a:off x="1940666" y="8229601"/>
          <a:ext cx="1933333" cy="590476"/>
        </a:xfrm>
        <a:prstGeom prst="rect">
          <a:avLst/>
        </a:prstGeom>
      </xdr:spPr>
    </xdr:pic>
    <xdr:clientData/>
  </xdr:twoCellAnchor>
  <xdr:twoCellAnchor>
    <xdr:from>
      <xdr:col>1</xdr:col>
      <xdr:colOff>557897</xdr:colOff>
      <xdr:row>47</xdr:row>
      <xdr:rowOff>28576</xdr:rowOff>
    </xdr:from>
    <xdr:to>
      <xdr:col>1</xdr:col>
      <xdr:colOff>3952875</xdr:colOff>
      <xdr:row>56</xdr:row>
      <xdr:rowOff>159748</xdr:rowOff>
    </xdr:to>
    <xdr:grpSp>
      <xdr:nvGrpSpPr>
        <xdr:cNvPr id="214" name="Grup 213">
          <a:extLst>
            <a:ext uri="{FF2B5EF4-FFF2-40B4-BE49-F238E27FC236}">
              <a16:creationId xmlns:a16="http://schemas.microsoft.com/office/drawing/2014/main" id="{FB827C73-8C3F-460A-9D51-BF988EA48D11}"/>
            </a:ext>
          </a:extLst>
        </xdr:cNvPr>
        <xdr:cNvGrpSpPr/>
      </xdr:nvGrpSpPr>
      <xdr:grpSpPr>
        <a:xfrm>
          <a:off x="1405622" y="9553576"/>
          <a:ext cx="3394978" cy="1845672"/>
          <a:chOff x="4319575" y="4314825"/>
          <a:chExt cx="3372868" cy="1845672"/>
        </a:xfrm>
      </xdr:grpSpPr>
      <xdr:sp macro="" textlink="">
        <xdr:nvSpPr>
          <xdr:cNvPr id="219" name="txt_Rumus" descr="=SUM(D38:D41) ">
            <a:extLst>
              <a:ext uri="{FF2B5EF4-FFF2-40B4-BE49-F238E27FC236}">
                <a16:creationId xmlns:a16="http://schemas.microsoft.com/office/drawing/2014/main" id="{7E312E8D-370B-4CB1-9C30-9E10D575E721}"/>
              </a:ext>
            </a:extLst>
          </xdr:cNvPr>
          <xdr:cNvSpPr txBox="1"/>
        </xdr:nvSpPr>
        <xdr:spPr>
          <a:xfrm>
            <a:off x="4405177" y="5629275"/>
            <a:ext cx="3132823" cy="531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id-id" sz="2000">
                <a:solidFill>
                  <a:srgbClr val="000000"/>
                </a:solidFill>
                <a:effectLst/>
                <a:latin typeface="Courier New" panose="02070309020205020404" pitchFamily="49" charset="0"/>
                <a:ea typeface="Times New Roman" panose="02020603050405020304" pitchFamily="18" charset="0"/>
              </a:rPr>
              <a:t>=SUM(D35:D38;H:H)</a:t>
            </a:r>
            <a:endParaRPr lang="en-US" sz="2000">
              <a:effectLst/>
              <a:latin typeface="Courier New" panose="02070309020205020404" pitchFamily="49" charset="0"/>
              <a:ea typeface="Times New Roman" panose="02020603050405020304" pitchFamily="18" charset="0"/>
            </a:endParaRPr>
          </a:p>
        </xdr:txBody>
      </xdr:sp>
      <xdr:grpSp>
        <xdr:nvGrpSpPr>
          <xdr:cNvPr id="220" name="Grup 219">
            <a:extLst>
              <a:ext uri="{FF2B5EF4-FFF2-40B4-BE49-F238E27FC236}">
                <a16:creationId xmlns:a16="http://schemas.microsoft.com/office/drawing/2014/main" id="{EA425C25-3538-467E-9C7D-913A4CCFBE52}"/>
              </a:ext>
            </a:extLst>
          </xdr:cNvPr>
          <xdr:cNvGrpSpPr/>
        </xdr:nvGrpSpPr>
        <xdr:grpSpPr>
          <a:xfrm>
            <a:off x="4319575" y="4314825"/>
            <a:ext cx="3372868" cy="1394627"/>
            <a:chOff x="4319575" y="4314825"/>
            <a:chExt cx="3372868" cy="1394627"/>
          </a:xfrm>
        </xdr:grpSpPr>
        <xdr:sp macro="" textlink="">
          <xdr:nvSpPr>
            <xdr:cNvPr id="221" name="TandaKurungRumusAtas">
              <a:extLst>
                <a:ext uri="{FF2B5EF4-FFF2-40B4-BE49-F238E27FC236}">
                  <a16:creationId xmlns:a16="http://schemas.microsoft.com/office/drawing/2014/main" id="{70C6032A-6C2C-406B-8451-B3D14C49A6BC}"/>
                </a:ext>
              </a:extLst>
            </xdr:cNvPr>
            <xdr:cNvSpPr/>
          </xdr:nvSpPr>
          <xdr:spPr>
            <a:xfrm rot="5400000">
              <a:off x="6360698" y="5216926"/>
              <a:ext cx="499277" cy="485776"/>
            </a:xfrm>
            <a:prstGeom prst="leftBrace">
              <a:avLst>
                <a:gd name="adj1" fmla="val 8333"/>
                <a:gd name="adj2" fmla="val 26470"/>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22" name="TandaKurungRumusAtas">
              <a:extLst>
                <a:ext uri="{FF2B5EF4-FFF2-40B4-BE49-F238E27FC236}">
                  <a16:creationId xmlns:a16="http://schemas.microsoft.com/office/drawing/2014/main" id="{56068F5B-8EA0-44DA-8571-8698F744FFA6}"/>
                </a:ext>
              </a:extLst>
            </xdr:cNvPr>
            <xdr:cNvSpPr/>
          </xdr:nvSpPr>
          <xdr:spPr>
            <a:xfrm rot="5400000">
              <a:off x="5417725" y="4921652"/>
              <a:ext cx="499277" cy="1057275"/>
            </a:xfrm>
            <a:prstGeom prst="leftBrace">
              <a:avLst>
                <a:gd name="adj1" fmla="val 8333"/>
                <a:gd name="adj2" fmla="val 23874"/>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23" name="TandaKurungRumusAtas">
              <a:extLst>
                <a:ext uri="{FF2B5EF4-FFF2-40B4-BE49-F238E27FC236}">
                  <a16:creationId xmlns:a16="http://schemas.microsoft.com/office/drawing/2014/main" id="{B06AACB5-79F8-4B5A-828E-3C81B8A6126C}"/>
                </a:ext>
              </a:extLst>
            </xdr:cNvPr>
            <xdr:cNvSpPr/>
          </xdr:nvSpPr>
          <xdr:spPr>
            <a:xfrm rot="5400000">
              <a:off x="4536182" y="5202160"/>
              <a:ext cx="499277" cy="477209"/>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24" name="txt_KeteranganRumusAtas" descr="Nama fungsi&#10;">
              <a:extLst>
                <a:ext uri="{FF2B5EF4-FFF2-40B4-BE49-F238E27FC236}">
                  <a16:creationId xmlns:a16="http://schemas.microsoft.com/office/drawing/2014/main" id="{A51B4DC7-A90C-4214-A9E2-B085B4A03BC0}"/>
                </a:ext>
              </a:extLst>
            </xdr:cNvPr>
            <xdr:cNvSpPr txBox="1">
              <a:spLocks noChangeArrowheads="1"/>
            </xdr:cNvSpPr>
          </xdr:nvSpPr>
          <xdr:spPr bwMode="auto">
            <a:xfrm>
              <a:off x="4319575" y="4314825"/>
              <a:ext cx="1013603" cy="10134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id-id" sz="1100">
                  <a:effectLst/>
                  <a:latin typeface="Calibri" panose="020F0502020204030204" pitchFamily="34" charset="0"/>
                  <a:ea typeface="Calibri" panose="020F0502020204030204" pitchFamily="34" charset="0"/>
                  <a:cs typeface="Times New Roman" panose="02020603050405020304" pitchFamily="18" charset="0"/>
                </a:rPr>
                <a:t>Nama fungsi.</a:t>
              </a:r>
            </a:p>
          </xdr:txBody>
        </xdr:sp>
        <xdr:sp macro="" textlink="">
          <xdr:nvSpPr>
            <xdr:cNvPr id="225" name="txt_KeteranganRumusAtas" descr="Argumen pertama. Hal ini hampir selalu diperlukan.&#10;&#10;">
              <a:extLst>
                <a:ext uri="{FF2B5EF4-FFF2-40B4-BE49-F238E27FC236}">
                  <a16:creationId xmlns:a16="http://schemas.microsoft.com/office/drawing/2014/main" id="{1AA6C65B-1638-43C3-9BBA-D39DAF05E74C}"/>
                </a:ext>
              </a:extLst>
            </xdr:cNvPr>
            <xdr:cNvSpPr txBox="1">
              <a:spLocks noChangeArrowheads="1"/>
            </xdr:cNvSpPr>
          </xdr:nvSpPr>
          <xdr:spPr bwMode="auto">
            <a:xfrm>
              <a:off x="5472101" y="4324350"/>
              <a:ext cx="973138" cy="10134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id-id" sz="1100">
                  <a:effectLst/>
                  <a:latin typeface="Calibri" panose="020F0502020204030204" pitchFamily="34" charset="0"/>
                  <a:ea typeface="Calibri" panose="020F0502020204030204" pitchFamily="34" charset="0"/>
                  <a:cs typeface="Times New Roman" panose="02020603050405020304" pitchFamily="18" charset="0"/>
                </a:rPr>
                <a:t>Argumen pertama. Hal ini hampir selalu diperlukan.</a:t>
              </a:r>
            </a:p>
          </xdr:txBody>
        </xdr:sp>
        <xdr:sp macro="" textlink="">
          <xdr:nvSpPr>
            <xdr:cNvPr id="226" name="txt_KeteranganRumusAtas" descr="Argumen tambahan, yang dipisahkan oleh tanda koma (,).&#10;&#10;">
              <a:extLst>
                <a:ext uri="{FF2B5EF4-FFF2-40B4-BE49-F238E27FC236}">
                  <a16:creationId xmlns:a16="http://schemas.microsoft.com/office/drawing/2014/main" id="{2E5F66AD-98E4-4B2A-B2BA-C09105B1A21B}"/>
                </a:ext>
              </a:extLst>
            </xdr:cNvPr>
            <xdr:cNvSpPr txBox="1">
              <a:spLocks noChangeArrowheads="1"/>
            </xdr:cNvSpPr>
          </xdr:nvSpPr>
          <xdr:spPr bwMode="auto">
            <a:xfrm>
              <a:off x="6557951" y="4333875"/>
              <a:ext cx="1134492" cy="101347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id-id" sz="1100">
                  <a:effectLst/>
                  <a:latin typeface="Calibri" panose="020F0502020204030204" pitchFamily="34" charset="0"/>
                  <a:ea typeface="Calibri" panose="020F0502020204030204" pitchFamily="34" charset="0"/>
                  <a:cs typeface="Times New Roman" panose="02020603050405020304" pitchFamily="18" charset="0"/>
                </a:rPr>
                <a:t>Argumen tambahan, yang dipisahkan oleh tanda koma (,).</a:t>
              </a:r>
            </a:p>
          </xdr:txBody>
        </xdr:sp>
      </xdr:grpSp>
    </xdr:grpSp>
    <xdr:clientData/>
  </xdr:twoCellAnchor>
  <xdr:twoCellAnchor>
    <xdr:from>
      <xdr:col>0</xdr:col>
      <xdr:colOff>547558</xdr:colOff>
      <xdr:row>55</xdr:row>
      <xdr:rowOff>133351</xdr:rowOff>
    </xdr:from>
    <xdr:to>
      <xdr:col>1</xdr:col>
      <xdr:colOff>5048250</xdr:colOff>
      <xdr:row>60</xdr:row>
      <xdr:rowOff>28575</xdr:rowOff>
    </xdr:to>
    <xdr:sp macro="" textlink="">
      <xdr:nvSpPr>
        <xdr:cNvPr id="215" name="txt_Langkah" descr="Jika fungsi SUM dapat berbicara, fungsi ini akan berkata, kembalikan jumlah semua nilai di sel D38 hingga D41, dan semua nilai kolom H. Sekarang, mari kita coba fungsi yang tidak memerlukan argumen apa pun.&#10;">
          <a:extLst>
            <a:ext uri="{FF2B5EF4-FFF2-40B4-BE49-F238E27FC236}">
              <a16:creationId xmlns:a16="http://schemas.microsoft.com/office/drawing/2014/main" id="{22A1C554-76ED-4E49-A496-849BD442214B}"/>
            </a:ext>
          </a:extLst>
        </xdr:cNvPr>
        <xdr:cNvSpPr txBox="1"/>
      </xdr:nvSpPr>
      <xdr:spPr>
        <a:xfrm>
          <a:off x="547558" y="11182351"/>
          <a:ext cx="5348417" cy="8477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Jika fungsi </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dapat berbicara, fungsi ini akan berkata, "Kembalikan jumlah semua nilai dalam sel D35 hingga D38, dan semua nilai kolom H".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Sekarang, mari kita coba fungsi yang tidak memerlukan argumen apa pun.</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xdr:from>
      <xdr:col>1</xdr:col>
      <xdr:colOff>225545</xdr:colOff>
      <xdr:row>60</xdr:row>
      <xdr:rowOff>123826</xdr:rowOff>
    </xdr:from>
    <xdr:to>
      <xdr:col>1</xdr:col>
      <xdr:colOff>3981450</xdr:colOff>
      <xdr:row>67</xdr:row>
      <xdr:rowOff>178798</xdr:rowOff>
    </xdr:to>
    <xdr:grpSp>
      <xdr:nvGrpSpPr>
        <xdr:cNvPr id="3" name="Grup 2">
          <a:extLst>
            <a:ext uri="{FF2B5EF4-FFF2-40B4-BE49-F238E27FC236}">
              <a16:creationId xmlns:a16="http://schemas.microsoft.com/office/drawing/2014/main" id="{A1A853C7-B6EC-45D3-A4D6-9D928865ED9B}"/>
            </a:ext>
          </a:extLst>
        </xdr:cNvPr>
        <xdr:cNvGrpSpPr/>
      </xdr:nvGrpSpPr>
      <xdr:grpSpPr>
        <a:xfrm>
          <a:off x="1073270" y="12125326"/>
          <a:ext cx="3755905" cy="1388472"/>
          <a:chOff x="1349495" y="11125201"/>
          <a:chExt cx="3755905" cy="1388472"/>
        </a:xfrm>
      </xdr:grpSpPr>
      <xdr:sp macro="" textlink="">
        <xdr:nvSpPr>
          <xdr:cNvPr id="216" name="TandaKurungRumusAtas">
            <a:extLst>
              <a:ext uri="{FF2B5EF4-FFF2-40B4-BE49-F238E27FC236}">
                <a16:creationId xmlns:a16="http://schemas.microsoft.com/office/drawing/2014/main" id="{47A65F16-B2A6-46A3-B669-E6D2D5A6ECEB}"/>
              </a:ext>
            </a:extLst>
          </xdr:cNvPr>
          <xdr:cNvSpPr/>
        </xdr:nvSpPr>
        <xdr:spPr>
          <a:xfrm rot="5400000">
            <a:off x="2972815" y="11252314"/>
            <a:ext cx="499277" cy="1064207"/>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17" name="txt_Rumus" descr="=TODAY()">
            <a:extLst>
              <a:ext uri="{FF2B5EF4-FFF2-40B4-BE49-F238E27FC236}">
                <a16:creationId xmlns:a16="http://schemas.microsoft.com/office/drawing/2014/main" id="{22DC5E2D-9AE9-4EFE-B800-9356D8B70BA7}"/>
              </a:ext>
            </a:extLst>
          </xdr:cNvPr>
          <xdr:cNvSpPr txBox="1"/>
        </xdr:nvSpPr>
        <xdr:spPr>
          <a:xfrm>
            <a:off x="2560450" y="11982451"/>
            <a:ext cx="1821613" cy="531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id-id" sz="2000">
                <a:solidFill>
                  <a:srgbClr val="000000"/>
                </a:solidFill>
                <a:effectLst/>
                <a:latin typeface="Courier New" panose="02070309020205020404" pitchFamily="49" charset="0"/>
                <a:ea typeface="Times New Roman" panose="02020603050405020304" pitchFamily="18" charset="0"/>
              </a:rPr>
              <a:t>=TODAY()</a:t>
            </a:r>
            <a:endParaRPr lang="en-US" sz="2000">
              <a:effectLst/>
              <a:latin typeface="Courier New" panose="02070309020205020404" pitchFamily="49" charset="0"/>
              <a:ea typeface="Times New Roman" panose="02020603050405020304" pitchFamily="18" charset="0"/>
            </a:endParaRPr>
          </a:p>
        </xdr:txBody>
      </xdr:sp>
      <xdr:sp macro="" textlink="">
        <xdr:nvSpPr>
          <xdr:cNvPr id="218" name="txt_KeteranganRumusAtas" descr="Fungsi TODAY mengembalikan tanggal hari ini. Akan diperbarui secara otomatis ketika Excel menghitung ulang.&#10;&#10;">
            <a:extLst>
              <a:ext uri="{FF2B5EF4-FFF2-40B4-BE49-F238E27FC236}">
                <a16:creationId xmlns:a16="http://schemas.microsoft.com/office/drawing/2014/main" id="{52549E0D-FD3F-475B-B881-0D180B27FDC0}"/>
              </a:ext>
            </a:extLst>
          </xdr:cNvPr>
          <xdr:cNvSpPr txBox="1">
            <a:spLocks noChangeArrowheads="1"/>
          </xdr:cNvSpPr>
        </xdr:nvSpPr>
        <xdr:spPr bwMode="auto">
          <a:xfrm>
            <a:off x="1349495" y="11125201"/>
            <a:ext cx="3755905" cy="46672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id-id" sz="1100">
                <a:effectLst/>
                <a:latin typeface="Calibri" panose="020F0502020204030204" pitchFamily="34" charset="0"/>
                <a:ea typeface="Calibri" panose="020F0502020204030204" pitchFamily="34" charset="0"/>
                <a:cs typeface="Times New Roman" panose="02020603050405020304" pitchFamily="18" charset="0"/>
              </a:rPr>
              <a:t>Fungsi </a:t>
            </a:r>
            <a:r>
              <a:rPr lang="id-id" sz="1100" b="1">
                <a:effectLst/>
                <a:latin typeface="Calibri" panose="020F0502020204030204" pitchFamily="34" charset="0"/>
                <a:ea typeface="Calibri" panose="020F0502020204030204" pitchFamily="34" charset="0"/>
                <a:cs typeface="Times New Roman" panose="02020603050405020304" pitchFamily="18" charset="0"/>
              </a:rPr>
              <a:t>TODAY</a:t>
            </a:r>
            <a:r>
              <a:rPr lang="id-id" sz="1100">
                <a:effectLst/>
                <a:latin typeface="Calibri" panose="020F0502020204030204" pitchFamily="34" charset="0"/>
                <a:ea typeface="Calibri" panose="020F0502020204030204" pitchFamily="34" charset="0"/>
                <a:cs typeface="Times New Roman" panose="02020603050405020304" pitchFamily="18" charset="0"/>
              </a:rPr>
              <a:t> mengembalikan tanggal hari ini. Hasilnya secara otomatis akan </a:t>
            </a:r>
            <a:r>
              <a:rPr lang="id-id" sz="1100" baseline="0">
                <a:effectLst/>
                <a:latin typeface="Calibri" panose="020F0502020204030204" pitchFamily="34" charset="0"/>
                <a:ea typeface="Calibri" panose="020F0502020204030204" pitchFamily="34" charset="0"/>
                <a:cs typeface="Times New Roman" panose="02020603050405020304" pitchFamily="18" charset="0"/>
              </a:rPr>
              <a:t> diperbarui saat Excel menghitung ulang.</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0</xdr:col>
      <xdr:colOff>342900</xdr:colOff>
      <xdr:row>0</xdr:row>
      <xdr:rowOff>352423</xdr:rowOff>
    </xdr:from>
    <xdr:to>
      <xdr:col>1</xdr:col>
      <xdr:colOff>5229225</xdr:colOff>
      <xdr:row>25</xdr:row>
      <xdr:rowOff>28574</xdr:rowOff>
    </xdr:to>
    <xdr:grpSp>
      <xdr:nvGrpSpPr>
        <xdr:cNvPr id="232" name="Grup 231">
          <a:extLst>
            <a:ext uri="{FF2B5EF4-FFF2-40B4-BE49-F238E27FC236}">
              <a16:creationId xmlns:a16="http://schemas.microsoft.com/office/drawing/2014/main" id="{7A4FA281-7222-4655-A76E-27AE33A3FF1C}"/>
            </a:ext>
          </a:extLst>
        </xdr:cNvPr>
        <xdr:cNvGrpSpPr/>
      </xdr:nvGrpSpPr>
      <xdr:grpSpPr>
        <a:xfrm>
          <a:off x="342900" y="352423"/>
          <a:ext cx="5734050" cy="5010151"/>
          <a:chOff x="323850" y="276223"/>
          <a:chExt cx="5734050" cy="4817016"/>
        </a:xfrm>
      </xdr:grpSpPr>
      <xdr:sp macro="" textlink="">
        <xdr:nvSpPr>
          <xdr:cNvPr id="233" name="txt_LatarBelakangTur" descr="Latar belakang">
            <a:extLst>
              <a:ext uri="{FF2B5EF4-FFF2-40B4-BE49-F238E27FC236}">
                <a16:creationId xmlns:a16="http://schemas.microsoft.com/office/drawing/2014/main" id="{2E503384-DBF5-4D47-BF12-EEAC0918D4AA}"/>
              </a:ext>
            </a:extLst>
          </xdr:cNvPr>
          <xdr:cNvSpPr/>
        </xdr:nvSpPr>
        <xdr:spPr>
          <a:xfrm>
            <a:off x="323850" y="276223"/>
            <a:ext cx="5734050" cy="4817016"/>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234" name="txt_HeaderTur" descr="Pengenalan fungsi-fungsi">
            <a:extLst>
              <a:ext uri="{FF2B5EF4-FFF2-40B4-BE49-F238E27FC236}">
                <a16:creationId xmlns:a16="http://schemas.microsoft.com/office/drawing/2014/main" id="{7D4667CC-B735-408F-A1E4-6FA13B1FB7FB}"/>
              </a:ext>
            </a:extLst>
          </xdr:cNvPr>
          <xdr:cNvSpPr txBox="1"/>
        </xdr:nvSpPr>
        <xdr:spPr>
          <a:xfrm>
            <a:off x="536578" y="371474"/>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d-id"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Pengantar fungsi</a:t>
            </a:r>
          </a:p>
        </xdr:txBody>
      </xdr:sp>
      <xdr:cxnSp macro="">
        <xdr:nvCxnSpPr>
          <xdr:cNvPr id="235" name="txt_BarisTur1" descr="Garis dekoratif">
            <a:extLst>
              <a:ext uri="{FF2B5EF4-FFF2-40B4-BE49-F238E27FC236}">
                <a16:creationId xmlns:a16="http://schemas.microsoft.com/office/drawing/2014/main" id="{B2C34DDE-3E39-4FB3-B22B-EE9DE303EF82}"/>
              </a:ext>
            </a:extLst>
          </xdr:cNvPr>
          <xdr:cNvCxnSpPr>
            <a:cxnSpLocks/>
          </xdr:cNvCxnSpPr>
        </xdr:nvCxnSpPr>
        <xdr:spPr>
          <a:xfrm>
            <a:off x="536578" y="897187"/>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236" name="txt_BarisTur2" descr="Garis dekoratif">
            <a:extLst>
              <a:ext uri="{FF2B5EF4-FFF2-40B4-BE49-F238E27FC236}">
                <a16:creationId xmlns:a16="http://schemas.microsoft.com/office/drawing/2014/main" id="{EEEF91CB-D253-4B04-B06F-EF082C03A170}"/>
              </a:ext>
            </a:extLst>
          </xdr:cNvPr>
          <xdr:cNvCxnSpPr>
            <a:cxnSpLocks/>
          </xdr:cNvCxnSpPr>
        </xdr:nvCxnSpPr>
        <xdr:spPr>
          <a:xfrm>
            <a:off x="536578" y="4192338"/>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37" name="txt_PengenalanTur" descr="Fungsi memungkinkan Anda melakukan berbagai hal, seperti melakukan operasi matematika, mencari nilai, bahkan menghitung tanggal dan waktu. Mari kita coba beberapa cara untuk menambahkan nilai dengan fungsi SUM.&#10;">
            <a:extLst>
              <a:ext uri="{FF2B5EF4-FFF2-40B4-BE49-F238E27FC236}">
                <a16:creationId xmlns:a16="http://schemas.microsoft.com/office/drawing/2014/main" id="{D14E5F97-98FC-4309-B1F6-64DC7B7C29DE}"/>
              </a:ext>
            </a:extLst>
          </xdr:cNvPr>
          <xdr:cNvSpPr txBox="1"/>
        </xdr:nvSpPr>
        <xdr:spPr>
          <a:xfrm>
            <a:off x="543088" y="976391"/>
            <a:ext cx="5251444" cy="618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Fungsi memungkinkan Anda melakukan berbagai hal, seperti melakukan operasi matematika, mencari nilai, bahkan menghitung tanggal dan waktu. Mari kita coba beberapa cara untuk menambahkan nilai dengan fungsi </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grpSp>
        <xdr:nvGrpSpPr>
          <xdr:cNvPr id="238" name="grp_Langkah">
            <a:extLst>
              <a:ext uri="{FF2B5EF4-FFF2-40B4-BE49-F238E27FC236}">
                <a16:creationId xmlns:a16="http://schemas.microsoft.com/office/drawing/2014/main" id="{B0D2ED24-6683-4531-B8F5-0F2F4933BA4A}"/>
              </a:ext>
            </a:extLst>
          </xdr:cNvPr>
          <xdr:cNvGrpSpPr/>
        </xdr:nvGrpSpPr>
        <xdr:grpSpPr>
          <a:xfrm>
            <a:off x="542925" y="1638300"/>
            <a:ext cx="5295901" cy="577158"/>
            <a:chOff x="609600" y="7810500"/>
            <a:chExt cx="5261542" cy="577158"/>
          </a:xfrm>
        </xdr:grpSpPr>
        <xdr:sp macro="" textlink="">
          <xdr:nvSpPr>
            <xdr:cNvPr id="247" name="txt_Langkah" descr="Di bawah kolom Jumlah untuk Buah (sel D7), masukkan =SUM(D3:D6), atau ketikkan =SUM(, lalu pilih rentang dengan mouse, dan tekan Enter. Tindakan ini akan menjumlahkan nilai dalam sel D3, D4, D5, dan D6. Jawabannya adalah 170.&#10;&#10;&#10;&#10;">
              <a:extLst>
                <a:ext uri="{FF2B5EF4-FFF2-40B4-BE49-F238E27FC236}">
                  <a16:creationId xmlns:a16="http://schemas.microsoft.com/office/drawing/2014/main" id="{810A5AB8-1BE7-4AA1-A49C-BD6D215DAFA4}"/>
                </a:ext>
              </a:extLst>
            </xdr:cNvPr>
            <xdr:cNvSpPr txBox="1"/>
          </xdr:nvSpPr>
          <xdr:spPr>
            <a:xfrm>
              <a:off x="1017295" y="7833408"/>
              <a:ext cx="4853847" cy="554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Di bawah kolom Jumlah untuk Buah (sel D7), masukkan </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=SUM(D3:D6)</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atau ketikkan </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lalu pilih rentang tersebut dengan mouse, dan tekan </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Tindakan ini akan menjumlahkan nilai dalam sel D3, D4, D5, dan D6. Anda akan mendapatkan jawaban 170.</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248" name="shp_Langkah" descr="1">
              <a:extLst>
                <a:ext uri="{FF2B5EF4-FFF2-40B4-BE49-F238E27FC236}">
                  <a16:creationId xmlns:a16="http://schemas.microsoft.com/office/drawing/2014/main" id="{F2FD6D3D-CB42-4E79-8228-3477BE73DC88}"/>
                </a:ext>
              </a:extLst>
            </xdr:cNvPr>
            <xdr:cNvSpPr/>
          </xdr:nvSpPr>
          <xdr:spPr>
            <a:xfrm>
              <a:off x="609600"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d-id" sz="1600">
                  <a:latin typeface="Segoe UI Semibold" panose="020B0702040204020203" pitchFamily="34" charset="0"/>
                  <a:cs typeface="Segoe UI Semibold" panose="020B0702040204020203" pitchFamily="34" charset="0"/>
                </a:rPr>
                <a:t>1</a:t>
              </a:r>
            </a:p>
          </xdr:txBody>
        </xdr:sp>
      </xdr:grpSp>
      <xdr:grpSp>
        <xdr:nvGrpSpPr>
          <xdr:cNvPr id="239" name="grp_Langkah">
            <a:extLst>
              <a:ext uri="{FF2B5EF4-FFF2-40B4-BE49-F238E27FC236}">
                <a16:creationId xmlns:a16="http://schemas.microsoft.com/office/drawing/2014/main" id="{D760DDB7-6B91-4E00-B2BE-F1BD6817C42A}"/>
              </a:ext>
            </a:extLst>
          </xdr:cNvPr>
          <xdr:cNvGrpSpPr/>
        </xdr:nvGrpSpPr>
        <xdr:grpSpPr>
          <a:xfrm>
            <a:off x="542925" y="2445348"/>
            <a:ext cx="5220101" cy="972010"/>
            <a:chOff x="609600" y="8079385"/>
            <a:chExt cx="5186234" cy="972010"/>
          </a:xfrm>
        </xdr:grpSpPr>
        <xdr:sp macro="" textlink="">
          <xdr:nvSpPr>
            <xdr:cNvPr id="245" name="txt_Langkah" descr="Sekarang, mari kita coba Jumlah Otomatis. Pilih sel berwarna kuning di bawah kolom untuk Daging (sel G7), lalu masuk ke Rumus &gt; Jumlah Otomatis &gt; pilih SUM. Anda akan melihat Excel memasukkan rumus secara otomatis. Tekan Enter untuk mengonfirmasinya. Fitur Jumlah Otomatis memiliki semua fungsi paling umum.&#10;&#10;">
              <a:extLst>
                <a:ext uri="{FF2B5EF4-FFF2-40B4-BE49-F238E27FC236}">
                  <a16:creationId xmlns:a16="http://schemas.microsoft.com/office/drawing/2014/main" id="{C6CA8983-E35C-4984-9B4D-732042B193D4}"/>
                </a:ext>
              </a:extLst>
            </xdr:cNvPr>
            <xdr:cNvSpPr txBox="1"/>
          </xdr:nvSpPr>
          <xdr:spPr>
            <a:xfrm>
              <a:off x="1017295" y="8121341"/>
              <a:ext cx="4778539" cy="930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Sekarang, mari kita coba </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AutoSum</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Pilih sel berwarna kuning di bawah kolom untuk Daging (sel G7), lalu masuk ke </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Rumus</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AutoSum </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&gt; pilih </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Jumlah</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Anda akan melihat Excel memasukkan rumus secara otomatis. Tekan </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 </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untuk mengonfirmasinya. Fitur </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AutoSum</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memiliki semua fungsi paling umum.</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246" name="shp_Langkah" descr="2">
              <a:extLst>
                <a:ext uri="{FF2B5EF4-FFF2-40B4-BE49-F238E27FC236}">
                  <a16:creationId xmlns:a16="http://schemas.microsoft.com/office/drawing/2014/main" id="{09967B0C-29E8-4781-A6FA-F5CB00C8AEBC}"/>
                </a:ext>
              </a:extLst>
            </xdr:cNvPr>
            <xdr:cNvSpPr/>
          </xdr:nvSpPr>
          <xdr:spPr>
            <a:xfrm>
              <a:off x="609600" y="8079385"/>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d-id" sz="1600">
                  <a:latin typeface="Segoe UI Semibold" panose="020B0702040204020203" pitchFamily="34" charset="0"/>
                  <a:cs typeface="Segoe UI Semibold" panose="020B0702040204020203" pitchFamily="34" charset="0"/>
                </a:rPr>
                <a:t>2</a:t>
              </a:r>
            </a:p>
          </xdr:txBody>
        </xdr:sp>
      </xdr:grpSp>
      <xdr:grpSp>
        <xdr:nvGrpSpPr>
          <xdr:cNvPr id="240" name="Grup 239">
            <a:extLst>
              <a:ext uri="{FF2B5EF4-FFF2-40B4-BE49-F238E27FC236}">
                <a16:creationId xmlns:a16="http://schemas.microsoft.com/office/drawing/2014/main" id="{DCC331A5-B81B-407D-A604-3A6691EE3721}"/>
              </a:ext>
            </a:extLst>
          </xdr:cNvPr>
          <xdr:cNvGrpSpPr/>
        </xdr:nvGrpSpPr>
        <xdr:grpSpPr>
          <a:xfrm>
            <a:off x="542925" y="3454615"/>
            <a:ext cx="5273366" cy="601091"/>
            <a:chOff x="561975" y="3264115"/>
            <a:chExt cx="5273366" cy="601091"/>
          </a:xfrm>
        </xdr:grpSpPr>
        <xdr:sp macro="" textlink="">
          <xdr:nvSpPr>
            <xdr:cNvPr id="241" name="3" descr="3">
              <a:extLst>
                <a:ext uri="{FF2B5EF4-FFF2-40B4-BE49-F238E27FC236}">
                  <a16:creationId xmlns:a16="http://schemas.microsoft.com/office/drawing/2014/main" id="{B6363DB9-6EAE-4572-B5B1-7CAA749E8425}"/>
                </a:ext>
              </a:extLst>
            </xdr:cNvPr>
            <xdr:cNvSpPr/>
          </xdr:nvSpPr>
          <xdr:spPr>
            <a:xfrm>
              <a:off x="561975" y="3264115"/>
              <a:ext cx="371587" cy="367758"/>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d-id" sz="1600">
                  <a:latin typeface="Segoe UI Semibold" panose="020B0702040204020203" pitchFamily="34" charset="0"/>
                  <a:cs typeface="Segoe UI Semibold" panose="020B0702040204020203" pitchFamily="34" charset="0"/>
                </a:rPr>
                <a:t>3</a:t>
              </a:r>
            </a:p>
          </xdr:txBody>
        </xdr:sp>
        <xdr:sp macro="" textlink="">
          <xdr:nvSpPr>
            <xdr:cNvPr id="242" name="Langkah" descr="Berikut pintasan keyboard yang efektif. Pilih sel D15, lalu tekan Alt =, kemudian Enter. Pintasan ini akan memasukkan SUM secara otomatis.&#10;">
              <a:extLst>
                <a:ext uri="{FF2B5EF4-FFF2-40B4-BE49-F238E27FC236}">
                  <a16:creationId xmlns:a16="http://schemas.microsoft.com/office/drawing/2014/main" id="{560D1E18-37A7-48F2-AA0C-0AF6088AF0AB}"/>
                </a:ext>
              </a:extLst>
            </xdr:cNvPr>
            <xdr:cNvSpPr txBox="1"/>
          </xdr:nvSpPr>
          <xdr:spPr>
            <a:xfrm>
              <a:off x="977928" y="3309605"/>
              <a:ext cx="4809516" cy="555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Berikut adalah pintasan keyboard praktis. Pilih sel D15, lalu tekan 	   kemudian, </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Pintasan ini secara otomatis memasukkan </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SUM</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untuk Anda.</a:t>
              </a:r>
            </a:p>
          </xdr:txBody>
        </xdr:sp>
        <xdr:sp macro="" textlink="">
          <xdr:nvSpPr>
            <xdr:cNvPr id="243" name="Tombol Sama dengan" descr="Tombol Sama dengan">
              <a:extLst>
                <a:ext uri="{FF2B5EF4-FFF2-40B4-BE49-F238E27FC236}">
                  <a16:creationId xmlns:a16="http://schemas.microsoft.com/office/drawing/2014/main" id="{CF33041B-BB98-41EE-BDDE-38D58DF9865E}"/>
                </a:ext>
              </a:extLst>
            </xdr:cNvPr>
            <xdr:cNvSpPr/>
          </xdr:nvSpPr>
          <xdr:spPr>
            <a:xfrm>
              <a:off x="5499230" y="3276840"/>
              <a:ext cx="336111" cy="254524"/>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d-id" sz="1000">
                  <a:solidFill>
                    <a:schemeClr val="tx1"/>
                  </a:solidFill>
                  <a:latin typeface="Calibri" panose="020F0502020204030204" pitchFamily="34" charset="0"/>
                </a:rPr>
                <a:t>=</a:t>
              </a:r>
              <a:endParaRPr lang="en-US" sz="900">
                <a:solidFill>
                  <a:schemeClr val="tx1"/>
                </a:solidFill>
                <a:latin typeface="Calibri" panose="020F0502020204030204" pitchFamily="34" charset="0"/>
              </a:endParaRPr>
            </a:p>
          </xdr:txBody>
        </xdr:sp>
        <xdr:sp macro="" textlink="">
          <xdr:nvSpPr>
            <xdr:cNvPr id="244" name="Tombol Alt" descr="Tombol Alt">
              <a:extLst>
                <a:ext uri="{FF2B5EF4-FFF2-40B4-BE49-F238E27FC236}">
                  <a16:creationId xmlns:a16="http://schemas.microsoft.com/office/drawing/2014/main" id="{0BFE17A4-7B91-43C3-90BB-12A4D5132A91}"/>
                </a:ext>
              </a:extLst>
            </xdr:cNvPr>
            <xdr:cNvSpPr/>
          </xdr:nvSpPr>
          <xdr:spPr>
            <a:xfrm>
              <a:off x="5093139" y="3276840"/>
              <a:ext cx="336111" cy="254524"/>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rIns="0"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d-id" sz="900" spc="100" baseline="0">
                  <a:solidFill>
                    <a:schemeClr val="tx1"/>
                  </a:solidFill>
                  <a:latin typeface="Calibri" panose="020F0502020204030204" pitchFamily="34" charset="0"/>
                </a:rPr>
                <a:t>Alt</a:t>
              </a:r>
              <a:endParaRPr lang="en-US" sz="800" spc="100" baseline="0">
                <a:solidFill>
                  <a:schemeClr val="tx1"/>
                </a:solidFill>
                <a:latin typeface="Calibri" panose="020F0502020204030204" pitchFamily="34" charset="0"/>
              </a:endParaRPr>
            </a:p>
          </xdr:txBody>
        </xdr:sp>
      </xdr:grpSp>
    </xdr:grpSp>
    <xdr:clientData/>
  </xdr:twoCellAnchor>
  <xdr:twoCellAnchor>
    <xdr:from>
      <xdr:col>0</xdr:col>
      <xdr:colOff>647699</xdr:colOff>
      <xdr:row>21</xdr:row>
      <xdr:rowOff>47626</xdr:rowOff>
    </xdr:from>
    <xdr:to>
      <xdr:col>1</xdr:col>
      <xdr:colOff>2809574</xdr:colOff>
      <xdr:row>24</xdr:row>
      <xdr:rowOff>7050</xdr:rowOff>
    </xdr:to>
    <xdr:sp macro="" textlink="">
      <xdr:nvSpPr>
        <xdr:cNvPr id="249" name="Tombol detail selengkapnya" descr="Jelajahi ke bawah untuk detail selengkapnya">
          <a:hlinkClick xmlns:r="http://schemas.openxmlformats.org/officeDocument/2006/relationships" r:id="rId17"/>
          <a:extLst>
            <a:ext uri="{FF2B5EF4-FFF2-40B4-BE49-F238E27FC236}">
              <a16:creationId xmlns:a16="http://schemas.microsoft.com/office/drawing/2014/main" id="{6AB3AC76-DD69-410E-A89A-4CD74A6C6C64}"/>
            </a:ext>
          </a:extLst>
        </xdr:cNvPr>
        <xdr:cNvSpPr/>
      </xdr:nvSpPr>
      <xdr:spPr>
        <a:xfrm>
          <a:off x="647699" y="4619626"/>
          <a:ext cx="3009600" cy="53092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id-id" sz="1200">
              <a:solidFill>
                <a:srgbClr val="0B744D"/>
              </a:solidFill>
              <a:latin typeface="Segoe UI" pitchFamily="34" charset="0"/>
              <a:ea typeface="Segoe UI" pitchFamily="34" charset="0"/>
              <a:cs typeface="Segoe UI" pitchFamily="34" charset="0"/>
            </a:rPr>
            <a:t>Gulir ke bawah untuk detail selengkapnya</a:t>
          </a:r>
        </a:p>
      </xdr:txBody>
    </xdr:sp>
    <xdr:clientData/>
  </xdr:twoCellAnchor>
  <xdr:twoCellAnchor>
    <xdr:from>
      <xdr:col>1</xdr:col>
      <xdr:colOff>3248026</xdr:colOff>
      <xdr:row>21</xdr:row>
      <xdr:rowOff>47626</xdr:rowOff>
    </xdr:from>
    <xdr:to>
      <xdr:col>1</xdr:col>
      <xdr:colOff>5013352</xdr:colOff>
      <xdr:row>23</xdr:row>
      <xdr:rowOff>11525</xdr:rowOff>
    </xdr:to>
    <xdr:sp macro="" textlink="">
      <xdr:nvSpPr>
        <xdr:cNvPr id="250" name="Tombol Berikutnya" descr="Tombol Langkah berikutnya, ditautkan ke lembar berikutnya dengan hyperlink">
          <a:hlinkClick xmlns:r="http://schemas.openxmlformats.org/officeDocument/2006/relationships" r:id="rId2" tooltip="Klik di sini untuk membuka lembar kerja berikutnya"/>
          <a:extLst>
            <a:ext uri="{FF2B5EF4-FFF2-40B4-BE49-F238E27FC236}">
              <a16:creationId xmlns:a16="http://schemas.microsoft.com/office/drawing/2014/main" id="{08AAD723-1A75-444B-BF90-661FB4EE2F13}"/>
            </a:ext>
          </a:extLst>
        </xdr:cNvPr>
        <xdr:cNvSpPr/>
      </xdr:nvSpPr>
      <xdr:spPr>
        <a:xfrm>
          <a:off x="4095751" y="4619626"/>
          <a:ext cx="1765326" cy="3448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d-id" sz="1200">
              <a:solidFill>
                <a:srgbClr val="0B744D"/>
              </a:solidFill>
              <a:latin typeface="Segoe UI" pitchFamily="34" charset="0"/>
              <a:ea typeface="Segoe UI" pitchFamily="34" charset="0"/>
              <a:cs typeface="Segoe UI" pitchFamily="34" charset="0"/>
            </a:rPr>
            <a:t>Langkah berikutnya</a:t>
          </a:r>
        </a:p>
      </xdr:txBody>
    </xdr:sp>
    <xdr:clientData/>
  </xdr:twoCellAnchor>
</xdr:wsDr>
</file>

<file path=xl/drawings/drawing412.xml><?xml version="1.0" encoding="utf-8"?>
<xdr:wsDr xmlns:xdr="http://schemas.openxmlformats.org/drawingml/2006/spreadsheetDrawing" xmlns:a="http://schemas.openxmlformats.org/drawingml/2006/main">
  <xdr:twoCellAnchor editAs="oneCell">
    <xdr:from>
      <xdr:col>5</xdr:col>
      <xdr:colOff>666752</xdr:colOff>
      <xdr:row>15</xdr:row>
      <xdr:rowOff>9525</xdr:rowOff>
    </xdr:from>
    <xdr:to>
      <xdr:col>9</xdr:col>
      <xdr:colOff>495300</xdr:colOff>
      <xdr:row>24</xdr:row>
      <xdr:rowOff>123825</xdr:rowOff>
    </xdr:to>
    <xdr:grpSp>
      <xdr:nvGrpSpPr>
        <xdr:cNvPr id="50" name="Grup 49" descr="EXTRA CREDIT&#10;Try adding another SUMIF formula here, but add amounts that are less than 100. The result should be 160&#10;">
          <a:extLst>
            <a:ext uri="{FF2B5EF4-FFF2-40B4-BE49-F238E27FC236}">
              <a16:creationId xmlns:a16="http://schemas.microsoft.com/office/drawing/2014/main" id="{43A9A155-5F39-462E-9668-46F47F332723}"/>
            </a:ext>
          </a:extLst>
        </xdr:cNvPr>
        <xdr:cNvGrpSpPr/>
      </xdr:nvGrpSpPr>
      <xdr:grpSpPr>
        <a:xfrm>
          <a:off x="8963027" y="3438525"/>
          <a:ext cx="2781298" cy="1828800"/>
          <a:chOff x="9048750" y="3743325"/>
          <a:chExt cx="2909468" cy="1828800"/>
        </a:xfrm>
      </xdr:grpSpPr>
      <xdr:sp macro="" textlink="">
        <xdr:nvSpPr>
          <xdr:cNvPr id="51" name="Langkah" descr="EXTRA CREDIT&#10;Try adding your own AVERAGE or COUNT function here by typing it by hand. If you look closely, you'll see Excel's intellisense try to help you.&#10;">
            <a:extLst>
              <a:ext uri="{FF2B5EF4-FFF2-40B4-BE49-F238E27FC236}">
                <a16:creationId xmlns:a16="http://schemas.microsoft.com/office/drawing/2014/main" id="{C7598491-5930-49C3-AC46-AC4F3207CA92}"/>
              </a:ext>
            </a:extLst>
          </xdr:cNvPr>
          <xdr:cNvSpPr txBox="1"/>
        </xdr:nvSpPr>
        <xdr:spPr>
          <a:xfrm>
            <a:off x="9648642" y="3905249"/>
            <a:ext cx="2309576" cy="1666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d-id" sz="1200" b="1" kern="0">
                <a:solidFill>
                  <a:srgbClr val="ED7D31">
                    <a:lumMod val="60000"/>
                    <a:lumOff val="40000"/>
                  </a:srgbClr>
                </a:solidFill>
                <a:latin typeface="+mj-lt"/>
                <a:ea typeface="Segoe UI" pitchFamily="34" charset="0"/>
                <a:cs typeface="Segoe UI" panose="020B0502040204020203" pitchFamily="34" charset="0"/>
              </a:rPr>
              <a:t>TUGAS TAMBAHAN</a:t>
            </a:r>
          </a:p>
          <a:p>
            <a:pPr lvl="0" rtl="0">
              <a:defRPr/>
            </a:pPr>
            <a:r>
              <a:rPr lang="id-id" sz="1100" b="0"/>
              <a:t>Cobalah menggunakan</a:t>
            </a:r>
            <a:r>
              <a:rPr lang="id-id" sz="1100" b="0" baseline="0"/>
              <a:t> </a:t>
            </a:r>
            <a:r>
              <a:rPr lang="id-id" sz="1100" b="1"/>
              <a:t>MEDIAN</a:t>
            </a:r>
            <a:r>
              <a:rPr lang="id-id" sz="1100" b="0"/>
              <a:t> atau </a:t>
            </a:r>
            <a:r>
              <a:rPr lang="id-id" sz="1100" b="1"/>
              <a:t>MODE</a:t>
            </a:r>
            <a:r>
              <a:rPr lang="id-id" sz="1100" b="0"/>
              <a:t> di sini.</a:t>
            </a:r>
            <a:r>
              <a:rPr lang="id-id" sz="1100" b="0" baseline="0"/>
              <a:t> </a:t>
            </a:r>
          </a:p>
          <a:p>
            <a:pPr lvl="0" rtl="0">
              <a:defRPr/>
            </a:pPr>
            <a:endParaRPr lang="en-US" sz="1100" baseline="0"/>
          </a:p>
          <a:p>
            <a:pPr lvl="0" rtl="0">
              <a:defRPr/>
            </a:pPr>
            <a:r>
              <a:rPr lang="id-id" sz="1100" b="1" baseline="0"/>
              <a:t>MEDIAN</a:t>
            </a:r>
            <a:r>
              <a:rPr lang="id-id" sz="1100" baseline="0"/>
              <a:t> memberikan nilai tengah dari kumpulan data, sementara </a:t>
            </a:r>
          </a:p>
          <a:p>
            <a:pPr lvl="0" rtl="0">
              <a:defRPr/>
            </a:pPr>
            <a:r>
              <a:rPr lang="id-id" sz="1100" b="1" baseline="0"/>
              <a:t>MODE</a:t>
            </a:r>
            <a:r>
              <a:rPr lang="id-id" sz="1100" baseline="0"/>
              <a:t> memberikan nilai yang paling sering muncul.</a:t>
            </a:r>
            <a:endParaRPr lang="en-US" sz="1100"/>
          </a:p>
        </xdr:txBody>
      </xdr:sp>
      <xdr:pic>
        <xdr:nvPicPr>
          <xdr:cNvPr id="52" name="Pita tugas tambahan" descr="Pita dekoratif">
            <a:extLst>
              <a:ext uri="{FF2B5EF4-FFF2-40B4-BE49-F238E27FC236}">
                <a16:creationId xmlns:a16="http://schemas.microsoft.com/office/drawing/2014/main" id="{63D71461-4F6F-45F1-9548-9DA4EB80A922}"/>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9287099" y="3950551"/>
            <a:ext cx="474289" cy="439736"/>
          </a:xfrm>
          <a:prstGeom prst="rect">
            <a:avLst/>
          </a:prstGeom>
        </xdr:spPr>
      </xdr:pic>
      <xdr:sp macro="" textlink="">
        <xdr:nvSpPr>
          <xdr:cNvPr id="53" name="Panah Tugas Tambahan" descr="Panah">
            <a:extLst>
              <a:ext uri="{FF2B5EF4-FFF2-40B4-BE49-F238E27FC236}">
                <a16:creationId xmlns:a16="http://schemas.microsoft.com/office/drawing/2014/main" id="{76F97E3C-3390-4255-AEB3-F5C8B5C2B97F}"/>
              </a:ext>
            </a:extLst>
          </xdr:cNvPr>
          <xdr:cNvSpPr/>
        </xdr:nvSpPr>
        <xdr:spPr>
          <a:xfrm rot="15682076" flipH="1">
            <a:off x="9021478" y="3770597"/>
            <a:ext cx="462029" cy="407486"/>
          </a:xfrm>
          <a:prstGeom prst="arc">
            <a:avLst>
              <a:gd name="adj1" fmla="val 11397275"/>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xdr:from>
      <xdr:col>0</xdr:col>
      <xdr:colOff>481025</xdr:colOff>
      <xdr:row>13</xdr:row>
      <xdr:rowOff>141556</xdr:rowOff>
    </xdr:from>
    <xdr:to>
      <xdr:col>1</xdr:col>
      <xdr:colOff>779257</xdr:colOff>
      <xdr:row>15</xdr:row>
      <xdr:rowOff>108028</xdr:rowOff>
    </xdr:to>
    <xdr:sp macro="" textlink="">
      <xdr:nvSpPr>
        <xdr:cNvPr id="58" name="TombolSebelumnya" descr="Kembali ke lembar sebelumnya">
          <a:hlinkClick xmlns:r="http://schemas.openxmlformats.org/officeDocument/2006/relationships" r:id="rId3" tooltip="Klik di sini untuk kembali ke lembar sebelumnya"/>
          <a:extLst>
            <a:ext uri="{FF2B5EF4-FFF2-40B4-BE49-F238E27FC236}">
              <a16:creationId xmlns:a16="http://schemas.microsoft.com/office/drawing/2014/main" id="{EE1A025E-E5F5-42C2-A923-F18079A2D0C2}"/>
            </a:ext>
          </a:extLst>
        </xdr:cNvPr>
        <xdr:cNvSpPr/>
      </xdr:nvSpPr>
      <xdr:spPr>
        <a:xfrm flipH="1">
          <a:off x="481025" y="3189556"/>
          <a:ext cx="1145957" cy="34747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d-id" sz="1200">
              <a:solidFill>
                <a:srgbClr val="0B744D"/>
              </a:solidFill>
              <a:latin typeface="Segoe UI" pitchFamily="34" charset="0"/>
              <a:ea typeface="Segoe UI" pitchFamily="34" charset="0"/>
              <a:cs typeface="Segoe UI" pitchFamily="34" charset="0"/>
            </a:rPr>
            <a:t>Sebelumnya</a:t>
          </a:r>
        </a:p>
      </xdr:txBody>
    </xdr:sp>
    <xdr:clientData/>
  </xdr:twoCellAnchor>
  <xdr:twoCellAnchor>
    <xdr:from>
      <xdr:col>1</xdr:col>
      <xdr:colOff>3662126</xdr:colOff>
      <xdr:row>13</xdr:row>
      <xdr:rowOff>103667</xdr:rowOff>
    </xdr:from>
    <xdr:to>
      <xdr:col>1</xdr:col>
      <xdr:colOff>4794925</xdr:colOff>
      <xdr:row>15</xdr:row>
      <xdr:rowOff>70139</xdr:rowOff>
    </xdr:to>
    <xdr:sp macro="" textlink="">
      <xdr:nvSpPr>
        <xdr:cNvPr id="59" name="TombolBerikutnya" descr="Buka lembar berikutnya">
          <a:hlinkClick xmlns:r="http://schemas.openxmlformats.org/officeDocument/2006/relationships" r:id="rId4" tooltip="Klik di sini untuk membuka lembar kerja berikutnya"/>
          <a:extLst>
            <a:ext uri="{FF2B5EF4-FFF2-40B4-BE49-F238E27FC236}">
              <a16:creationId xmlns:a16="http://schemas.microsoft.com/office/drawing/2014/main" id="{B719355D-8104-483A-8DA4-D2E87460A898}"/>
            </a:ext>
          </a:extLst>
        </xdr:cNvPr>
        <xdr:cNvSpPr/>
      </xdr:nvSpPr>
      <xdr:spPr>
        <a:xfrm>
          <a:off x="4509851" y="3151667"/>
          <a:ext cx="1132799" cy="34747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d-id" sz="1200">
              <a:solidFill>
                <a:srgbClr val="0B744D"/>
              </a:solidFill>
              <a:latin typeface="Segoe UI" pitchFamily="34" charset="0"/>
              <a:ea typeface="Segoe UI" pitchFamily="34" charset="0"/>
              <a:cs typeface="Segoe UI" pitchFamily="34" charset="0"/>
            </a:rPr>
            <a:t>Berikutnya</a:t>
          </a:r>
        </a:p>
      </xdr:txBody>
    </xdr:sp>
    <xdr:clientData/>
  </xdr:twoCellAnchor>
  <xdr:twoCellAnchor>
    <xdr:from>
      <xdr:col>0</xdr:col>
      <xdr:colOff>323850</xdr:colOff>
      <xdr:row>16</xdr:row>
      <xdr:rowOff>161926</xdr:rowOff>
    </xdr:from>
    <xdr:to>
      <xdr:col>1</xdr:col>
      <xdr:colOff>5172075</xdr:colOff>
      <xdr:row>29</xdr:row>
      <xdr:rowOff>85725</xdr:rowOff>
    </xdr:to>
    <xdr:grpSp>
      <xdr:nvGrpSpPr>
        <xdr:cNvPr id="3" name="Grup 2">
          <a:extLst>
            <a:ext uri="{FF2B5EF4-FFF2-40B4-BE49-F238E27FC236}">
              <a16:creationId xmlns:a16="http://schemas.microsoft.com/office/drawing/2014/main" id="{34477964-9438-41C6-89D0-AF7334519BC2}"/>
            </a:ext>
          </a:extLst>
        </xdr:cNvPr>
        <xdr:cNvGrpSpPr/>
      </xdr:nvGrpSpPr>
      <xdr:grpSpPr>
        <a:xfrm>
          <a:off x="323850" y="3781426"/>
          <a:ext cx="5695950" cy="2400299"/>
          <a:chOff x="323850" y="3781426"/>
          <a:chExt cx="5695950" cy="2400299"/>
        </a:xfrm>
      </xdr:grpSpPr>
      <xdr:sp macro="" textlink="">
        <xdr:nvSpPr>
          <xdr:cNvPr id="62" name="Persegi 61">
            <a:extLst>
              <a:ext uri="{FF2B5EF4-FFF2-40B4-BE49-F238E27FC236}">
                <a16:creationId xmlns:a16="http://schemas.microsoft.com/office/drawing/2014/main" id="{7125C27C-4C9D-4FC4-9FD6-9CD3DE78B720}"/>
              </a:ext>
            </a:extLst>
          </xdr:cNvPr>
          <xdr:cNvSpPr/>
        </xdr:nvSpPr>
        <xdr:spPr>
          <a:xfrm>
            <a:off x="323850" y="3781426"/>
            <a:ext cx="5695950" cy="240029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63" name="Langkah" descr="Informasi selengkapnya di web&#10;">
            <a:extLst>
              <a:ext uri="{FF2B5EF4-FFF2-40B4-BE49-F238E27FC236}">
                <a16:creationId xmlns:a16="http://schemas.microsoft.com/office/drawing/2014/main" id="{0FB0039E-A122-4A42-81FA-0F5978D304F5}"/>
              </a:ext>
            </a:extLst>
          </xdr:cNvPr>
          <xdr:cNvSpPr txBox="1"/>
        </xdr:nvSpPr>
        <xdr:spPr>
          <a:xfrm>
            <a:off x="553932" y="3861629"/>
            <a:ext cx="5220000"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d-id"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Informasi selengkapnya di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64" name="Konektor Lurus 63" descr="Garis dekoratif">
            <a:extLst>
              <a:ext uri="{FF2B5EF4-FFF2-40B4-BE49-F238E27FC236}">
                <a16:creationId xmlns:a16="http://schemas.microsoft.com/office/drawing/2014/main" id="{78F5D1BC-989A-47DA-B5D1-2BEA7D8D2D8A}"/>
              </a:ext>
            </a:extLst>
          </xdr:cNvPr>
          <xdr:cNvCxnSpPr>
            <a:cxnSpLocks/>
          </xdr:cNvCxnSpPr>
        </xdr:nvCxnSpPr>
        <xdr:spPr>
          <a:xfrm>
            <a:off x="557084" y="4327143"/>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65" name="Konektor Lurus 64" descr="Garis dekoratif">
            <a:extLst>
              <a:ext uri="{FF2B5EF4-FFF2-40B4-BE49-F238E27FC236}">
                <a16:creationId xmlns:a16="http://schemas.microsoft.com/office/drawing/2014/main" id="{92AA8791-8905-41A1-9A28-1540446DB53D}"/>
              </a:ext>
            </a:extLst>
          </xdr:cNvPr>
          <xdr:cNvCxnSpPr>
            <a:cxnSpLocks/>
          </xdr:cNvCxnSpPr>
        </xdr:nvCxnSpPr>
        <xdr:spPr>
          <a:xfrm>
            <a:off x="557084" y="5969232"/>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533831</xdr:colOff>
      <xdr:row>20</xdr:row>
      <xdr:rowOff>7069</xdr:rowOff>
    </xdr:from>
    <xdr:to>
      <xdr:col>1</xdr:col>
      <xdr:colOff>3657600</xdr:colOff>
      <xdr:row>21</xdr:row>
      <xdr:rowOff>175648</xdr:rowOff>
    </xdr:to>
    <xdr:grpSp>
      <xdr:nvGrpSpPr>
        <xdr:cNvPr id="4" name="Grup 3">
          <a:extLst>
            <a:ext uri="{FF2B5EF4-FFF2-40B4-BE49-F238E27FC236}">
              <a16:creationId xmlns:a16="http://schemas.microsoft.com/office/drawing/2014/main" id="{2A2F1EF0-54C4-4E96-96D9-0F415372CF05}"/>
            </a:ext>
          </a:extLst>
        </xdr:cNvPr>
        <xdr:cNvGrpSpPr/>
      </xdr:nvGrpSpPr>
      <xdr:grpSpPr>
        <a:xfrm>
          <a:off x="533831" y="4388569"/>
          <a:ext cx="3971494" cy="359079"/>
          <a:chOff x="533831" y="4331419"/>
          <a:chExt cx="3971494" cy="359079"/>
        </a:xfrm>
      </xdr:grpSpPr>
      <xdr:sp macro="" textlink="">
        <xdr:nvSpPr>
          <xdr:cNvPr id="66" name="Langkah" descr="Semua tentang fungsi AVERAGE, Ditautkan ke web dengan hyperlink&#10;&#10;">
            <a:hlinkClick xmlns:r="http://schemas.openxmlformats.org/officeDocument/2006/relationships" r:id="rId5" tooltip="Pilih untuk mempelajari semua tentang fungsi AVERAGE dari web"/>
            <a:extLst>
              <a:ext uri="{FF2B5EF4-FFF2-40B4-BE49-F238E27FC236}">
                <a16:creationId xmlns:a16="http://schemas.microsoft.com/office/drawing/2014/main" id="{8B6EBA78-A2A3-48B8-B201-71B7C5D097B9}"/>
              </a:ext>
            </a:extLst>
          </xdr:cNvPr>
          <xdr:cNvSpPr txBox="1"/>
        </xdr:nvSpPr>
        <xdr:spPr>
          <a:xfrm>
            <a:off x="999016" y="4405779"/>
            <a:ext cx="35063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d-id"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Semua hal tentang fungsi </a:t>
            </a:r>
            <a:r>
              <a:rPr lang="id-id"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AVERAGE</a:t>
            </a:r>
            <a:r>
              <a:rPr lang="id-id"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pic>
        <xdr:nvPicPr>
          <xdr:cNvPr id="67" name="Grafik 22" descr="Panah">
            <a:hlinkClick xmlns:r="http://schemas.openxmlformats.org/officeDocument/2006/relationships" r:id="rId5" tooltip="Pilih untuk mempelajari selengkapnya dari web"/>
            <a:extLst>
              <a:ext uri="{FF2B5EF4-FFF2-40B4-BE49-F238E27FC236}">
                <a16:creationId xmlns:a16="http://schemas.microsoft.com/office/drawing/2014/main" id="{69F15F0C-F8AA-4F17-94DE-8B52CC5E1012}"/>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33831" y="4331419"/>
            <a:ext cx="492262" cy="359079"/>
          </a:xfrm>
          <a:prstGeom prst="rect">
            <a:avLst/>
          </a:prstGeom>
        </xdr:spPr>
      </xdr:pic>
    </xdr:grpSp>
    <xdr:clientData/>
  </xdr:twoCellAnchor>
  <xdr:twoCellAnchor>
    <xdr:from>
      <xdr:col>0</xdr:col>
      <xdr:colOff>533831</xdr:colOff>
      <xdr:row>22</xdr:row>
      <xdr:rowOff>510</xdr:rowOff>
    </xdr:from>
    <xdr:to>
      <xdr:col>1</xdr:col>
      <xdr:colOff>2581275</xdr:colOff>
      <xdr:row>23</xdr:row>
      <xdr:rowOff>174399</xdr:rowOff>
    </xdr:to>
    <xdr:grpSp>
      <xdr:nvGrpSpPr>
        <xdr:cNvPr id="5" name="Grup 4">
          <a:extLst>
            <a:ext uri="{FF2B5EF4-FFF2-40B4-BE49-F238E27FC236}">
              <a16:creationId xmlns:a16="http://schemas.microsoft.com/office/drawing/2014/main" id="{8070DC97-C65B-4D56-B70E-5A742EA38D3C}"/>
            </a:ext>
          </a:extLst>
        </xdr:cNvPr>
        <xdr:cNvGrpSpPr/>
      </xdr:nvGrpSpPr>
      <xdr:grpSpPr>
        <a:xfrm>
          <a:off x="533831" y="4763010"/>
          <a:ext cx="2895169" cy="364389"/>
          <a:chOff x="533831" y="4705860"/>
          <a:chExt cx="2895169" cy="364389"/>
        </a:xfrm>
      </xdr:grpSpPr>
      <xdr:sp macro="" textlink="">
        <xdr:nvSpPr>
          <xdr:cNvPr id="68" name="Langkah" descr="Semua tentang fungsi COUNT, ditautkan ke web dengan hyperlink&#10;">
            <a:hlinkClick xmlns:r="http://schemas.openxmlformats.org/officeDocument/2006/relationships" r:id="rId8" tooltip="Pilih untuk mempelajari semua tentang fungsi MEDIAN di web"/>
            <a:extLst>
              <a:ext uri="{FF2B5EF4-FFF2-40B4-BE49-F238E27FC236}">
                <a16:creationId xmlns:a16="http://schemas.microsoft.com/office/drawing/2014/main" id="{BA81DE9B-3E7D-4972-B9DA-B32D9B84A7B0}"/>
              </a:ext>
            </a:extLst>
          </xdr:cNvPr>
          <xdr:cNvSpPr txBox="1"/>
        </xdr:nvSpPr>
        <xdr:spPr>
          <a:xfrm>
            <a:off x="999016" y="4802711"/>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d-id" sz="1100" b="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Semua hal tentang fungsi </a:t>
            </a:r>
            <a:r>
              <a:rPr lang="id-id"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MEDIAN</a:t>
            </a:r>
            <a:r>
              <a:rPr lang="id-id" sz="1100" b="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pic>
        <xdr:nvPicPr>
          <xdr:cNvPr id="69" name="Grafik 22" descr="Panah">
            <a:hlinkClick xmlns:r="http://schemas.openxmlformats.org/officeDocument/2006/relationships" r:id="rId8" tooltip="Pilih untuk mempelajari selengkapnya dari web"/>
            <a:extLst>
              <a:ext uri="{FF2B5EF4-FFF2-40B4-BE49-F238E27FC236}">
                <a16:creationId xmlns:a16="http://schemas.microsoft.com/office/drawing/2014/main" id="{9892FEF6-FCEC-4300-8BD3-7D5F3A40FFC1}"/>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33831" y="4705860"/>
            <a:ext cx="492262" cy="364389"/>
          </a:xfrm>
          <a:prstGeom prst="rect">
            <a:avLst/>
          </a:prstGeom>
        </xdr:spPr>
      </xdr:pic>
    </xdr:grpSp>
    <xdr:clientData/>
  </xdr:twoCellAnchor>
  <xdr:twoCellAnchor>
    <xdr:from>
      <xdr:col>0</xdr:col>
      <xdr:colOff>533831</xdr:colOff>
      <xdr:row>24</xdr:row>
      <xdr:rowOff>14173</xdr:rowOff>
    </xdr:from>
    <xdr:to>
      <xdr:col>1</xdr:col>
      <xdr:colOff>3314700</xdr:colOff>
      <xdr:row>25</xdr:row>
      <xdr:rowOff>182752</xdr:rowOff>
    </xdr:to>
    <xdr:grpSp>
      <xdr:nvGrpSpPr>
        <xdr:cNvPr id="6" name="Grup 5">
          <a:extLst>
            <a:ext uri="{FF2B5EF4-FFF2-40B4-BE49-F238E27FC236}">
              <a16:creationId xmlns:a16="http://schemas.microsoft.com/office/drawing/2014/main" id="{3CA2605E-542A-4852-9719-D7B97D165AA8}"/>
            </a:ext>
          </a:extLst>
        </xdr:cNvPr>
        <xdr:cNvGrpSpPr/>
      </xdr:nvGrpSpPr>
      <xdr:grpSpPr>
        <a:xfrm>
          <a:off x="533831" y="5157673"/>
          <a:ext cx="3628594" cy="359079"/>
          <a:chOff x="533831" y="5100523"/>
          <a:chExt cx="3628594" cy="359079"/>
        </a:xfrm>
      </xdr:grpSpPr>
      <xdr:sp macro="" textlink="">
        <xdr:nvSpPr>
          <xdr:cNvPr id="70" name="Langkah" descr="Menggunakan Excel sebagai kalkulator Anda, ditautkan ke web dengan hyperlink&#10;">
            <a:hlinkClick xmlns:r="http://schemas.openxmlformats.org/officeDocument/2006/relationships" r:id="rId9" tooltip="Pilih untuk mempelajari semua tentang fungsi MODE di web"/>
            <a:extLst>
              <a:ext uri="{FF2B5EF4-FFF2-40B4-BE49-F238E27FC236}">
                <a16:creationId xmlns:a16="http://schemas.microsoft.com/office/drawing/2014/main" id="{D8C06581-85B1-48B2-9903-8FE135F6657E}"/>
              </a:ext>
            </a:extLst>
          </xdr:cNvPr>
          <xdr:cNvSpPr txBox="1"/>
        </xdr:nvSpPr>
        <xdr:spPr>
          <a:xfrm>
            <a:off x="999016" y="5196474"/>
            <a:ext cx="3163409" cy="2375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d-id" sz="1100" b="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Semua hal tentang fungsi </a:t>
            </a:r>
            <a:r>
              <a:rPr lang="id-id"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MODE</a:t>
            </a:r>
          </a:p>
        </xdr:txBody>
      </xdr:sp>
      <xdr:pic>
        <xdr:nvPicPr>
          <xdr:cNvPr id="71" name="Grafik 70" descr="Panah">
            <a:hlinkClick xmlns:r="http://schemas.openxmlformats.org/officeDocument/2006/relationships" r:id="rId9" tooltip="Pilih untuk mempelajari selengkapnya dari web"/>
            <a:extLst>
              <a:ext uri="{FF2B5EF4-FFF2-40B4-BE49-F238E27FC236}">
                <a16:creationId xmlns:a16="http://schemas.microsoft.com/office/drawing/2014/main" id="{23BB92B1-ADE3-4F88-9E72-298DC0EA42DC}"/>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33831" y="5100523"/>
            <a:ext cx="492262" cy="359079"/>
          </a:xfrm>
          <a:prstGeom prst="rect">
            <a:avLst/>
          </a:prstGeom>
        </xdr:spPr>
      </xdr:pic>
    </xdr:grpSp>
    <xdr:clientData/>
  </xdr:twoCellAnchor>
  <xdr:twoCellAnchor>
    <xdr:from>
      <xdr:col>0</xdr:col>
      <xdr:colOff>546440</xdr:colOff>
      <xdr:row>26</xdr:row>
      <xdr:rowOff>22528</xdr:rowOff>
    </xdr:from>
    <xdr:to>
      <xdr:col>1</xdr:col>
      <xdr:colOff>2202742</xdr:colOff>
      <xdr:row>28</xdr:row>
      <xdr:rowOff>5917</xdr:rowOff>
    </xdr:to>
    <xdr:grpSp>
      <xdr:nvGrpSpPr>
        <xdr:cNvPr id="7" name="Grup 6">
          <a:extLst>
            <a:ext uri="{FF2B5EF4-FFF2-40B4-BE49-F238E27FC236}">
              <a16:creationId xmlns:a16="http://schemas.microsoft.com/office/drawing/2014/main" id="{73707755-F600-4512-81C1-EB2BE159BA8A}"/>
            </a:ext>
          </a:extLst>
        </xdr:cNvPr>
        <xdr:cNvGrpSpPr/>
      </xdr:nvGrpSpPr>
      <xdr:grpSpPr>
        <a:xfrm>
          <a:off x="546440" y="5547028"/>
          <a:ext cx="2504027" cy="364389"/>
          <a:chOff x="546440" y="5489878"/>
          <a:chExt cx="2504027" cy="364389"/>
        </a:xfrm>
      </xdr:grpSpPr>
      <xdr:sp macro="" textlink="">
        <xdr:nvSpPr>
          <xdr:cNvPr id="72" name="Langkah" descr="Pelatihan online Excel gratis, ditautkan ke web dengan hyperlink&#10;">
            <a:hlinkClick xmlns:r="http://schemas.openxmlformats.org/officeDocument/2006/relationships" r:id="rId10" tooltip="Pilih untuk mempelajari tentang pelatihan Excel gratis di web"/>
            <a:extLst>
              <a:ext uri="{FF2B5EF4-FFF2-40B4-BE49-F238E27FC236}">
                <a16:creationId xmlns:a16="http://schemas.microsoft.com/office/drawing/2014/main" id="{C58EAA90-3FBF-49C2-82FA-21634FD8AC83}"/>
              </a:ext>
            </a:extLst>
          </xdr:cNvPr>
          <xdr:cNvSpPr txBox="1"/>
        </xdr:nvSpPr>
        <xdr:spPr>
          <a:xfrm>
            <a:off x="1011624" y="5569557"/>
            <a:ext cx="2038843"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d-id"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Pelatihan online Excel gratis</a:t>
            </a:r>
          </a:p>
        </xdr:txBody>
      </xdr:sp>
      <xdr:pic>
        <xdr:nvPicPr>
          <xdr:cNvPr id="73" name="Grafik 22" descr="Panah">
            <a:hlinkClick xmlns:r="http://schemas.openxmlformats.org/officeDocument/2006/relationships" r:id="rId10" tooltip="Pilih untuk mempelajari selengkapnya dari web"/>
            <a:extLst>
              <a:ext uri="{FF2B5EF4-FFF2-40B4-BE49-F238E27FC236}">
                <a16:creationId xmlns:a16="http://schemas.microsoft.com/office/drawing/2014/main" id="{EB32D096-867C-44AB-99CB-60AA41C6F3CE}"/>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46440" y="5489878"/>
            <a:ext cx="492262" cy="364389"/>
          </a:xfrm>
          <a:prstGeom prst="rect">
            <a:avLst/>
          </a:prstGeom>
        </xdr:spPr>
      </xdr:pic>
    </xdr:grpSp>
    <xdr:clientData/>
  </xdr:twoCellAnchor>
  <xdr:twoCellAnchor>
    <xdr:from>
      <xdr:col>0</xdr:col>
      <xdr:colOff>333375</xdr:colOff>
      <xdr:row>0</xdr:row>
      <xdr:rowOff>352425</xdr:rowOff>
    </xdr:from>
    <xdr:to>
      <xdr:col>1</xdr:col>
      <xdr:colOff>5162550</xdr:colOff>
      <xdr:row>16</xdr:row>
      <xdr:rowOff>47625</xdr:rowOff>
    </xdr:to>
    <xdr:grpSp>
      <xdr:nvGrpSpPr>
        <xdr:cNvPr id="2" name="Grup 1">
          <a:extLst>
            <a:ext uri="{FF2B5EF4-FFF2-40B4-BE49-F238E27FC236}">
              <a16:creationId xmlns:a16="http://schemas.microsoft.com/office/drawing/2014/main" id="{33E5237C-83C3-4564-93AA-DF5775431276}"/>
            </a:ext>
          </a:extLst>
        </xdr:cNvPr>
        <xdr:cNvGrpSpPr/>
      </xdr:nvGrpSpPr>
      <xdr:grpSpPr>
        <a:xfrm>
          <a:off x="333375" y="352425"/>
          <a:ext cx="5676900" cy="3314700"/>
          <a:chOff x="333375" y="352425"/>
          <a:chExt cx="5676900" cy="3314700"/>
        </a:xfrm>
      </xdr:grpSpPr>
      <xdr:sp macro="" textlink="">
        <xdr:nvSpPr>
          <xdr:cNvPr id="54" name="Latar belakang" descr="Latar belakang">
            <a:extLst>
              <a:ext uri="{FF2B5EF4-FFF2-40B4-BE49-F238E27FC236}">
                <a16:creationId xmlns:a16="http://schemas.microsoft.com/office/drawing/2014/main" id="{946CF461-EAD5-42C2-9617-11F5AB31034E}"/>
              </a:ext>
            </a:extLst>
          </xdr:cNvPr>
          <xdr:cNvSpPr/>
        </xdr:nvSpPr>
        <xdr:spPr>
          <a:xfrm>
            <a:off x="333375" y="352425"/>
            <a:ext cx="5676900" cy="33147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cxnSp macro="">
        <xdr:nvCxnSpPr>
          <xdr:cNvPr id="55" name="Garis bawah" descr="Garis dekoratif">
            <a:extLst>
              <a:ext uri="{FF2B5EF4-FFF2-40B4-BE49-F238E27FC236}">
                <a16:creationId xmlns:a16="http://schemas.microsoft.com/office/drawing/2014/main" id="{19CE13EE-832F-4DD0-B1BF-1804BA768D33}"/>
              </a:ext>
            </a:extLst>
          </xdr:cNvPr>
          <xdr:cNvCxnSpPr>
            <a:cxnSpLocks/>
          </xdr:cNvCxnSpPr>
        </xdr:nvCxnSpPr>
        <xdr:spPr>
          <a:xfrm>
            <a:off x="561975" y="872785"/>
            <a:ext cx="519594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56" name="Langkah" descr="Fungsi AVERAGE dan COUNT">
            <a:extLst>
              <a:ext uri="{FF2B5EF4-FFF2-40B4-BE49-F238E27FC236}">
                <a16:creationId xmlns:a16="http://schemas.microsoft.com/office/drawing/2014/main" id="{0EC26865-CBCE-4A2A-ABDC-3A3BD17755CC}"/>
              </a:ext>
            </a:extLst>
          </xdr:cNvPr>
          <xdr:cNvSpPr txBox="1"/>
        </xdr:nvSpPr>
        <xdr:spPr>
          <a:xfrm>
            <a:off x="561975" y="412054"/>
            <a:ext cx="4531545" cy="64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d-id" sz="2200" b="0" i="0" u="none" strike="noStrike" kern="1200">
                <a:solidFill>
                  <a:srgbClr val="3B3838"/>
                </a:solidFill>
                <a:effectLst/>
                <a:latin typeface="Segoe UI Light" panose="020B0502040204020203" pitchFamily="34" charset="0"/>
                <a:ea typeface="+mn-ea"/>
                <a:cs typeface="Segoe UI Light" panose="020B0502040204020203" pitchFamily="34" charset="0"/>
              </a:rPr>
              <a:t>Fungsi AVERAGE</a:t>
            </a:r>
            <a:endParaRPr kumimoji="0" lang="en-US" sz="2200" b="0" i="0" u="none" strike="noStrike" kern="0" cap="none" spc="0" normalizeH="0" baseline="0">
              <a:ln>
                <a:noFill/>
              </a:ln>
              <a:solidFill>
                <a:srgbClr val="3B3838"/>
              </a:solidFill>
              <a:effectLst/>
              <a:uLnTx/>
              <a:uFillTx/>
              <a:latin typeface="Segoe UI Light" panose="020B0502040204020203" pitchFamily="34" charset="0"/>
              <a:ea typeface="Segoe UI" pitchFamily="34" charset="0"/>
              <a:cs typeface="Courier New" panose="02070309020205020404" pitchFamily="49" charset="0"/>
            </a:endParaRPr>
          </a:p>
        </xdr:txBody>
      </xdr:sp>
      <xdr:sp macro="" textlink="">
        <xdr:nvSpPr>
          <xdr:cNvPr id="60" name="Pengenalan penambahan angka" descr="Use the AVERAGE function to get the average of numbers in a range of cells.&#10;Use the COUNT function to get the count of cells with values in them. The values can be numbers or text.&#10;">
            <a:extLst>
              <a:ext uri="{FF2B5EF4-FFF2-40B4-BE49-F238E27FC236}">
                <a16:creationId xmlns:a16="http://schemas.microsoft.com/office/drawing/2014/main" id="{222C44FC-97C1-4A45-8398-B2E0A188AD11}"/>
              </a:ext>
            </a:extLst>
          </xdr:cNvPr>
          <xdr:cNvSpPr txBox="1"/>
        </xdr:nvSpPr>
        <xdr:spPr>
          <a:xfrm>
            <a:off x="552450" y="895349"/>
            <a:ext cx="5300938" cy="2501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d-id" sz="1100" kern="1200">
                <a:solidFill>
                  <a:schemeClr val="tx1">
                    <a:lumMod val="75000"/>
                    <a:lumOff val="25000"/>
                  </a:schemeClr>
                </a:solidFill>
                <a:latin typeface="Segoe UI" panose="020B0502040204020203" pitchFamily="34" charset="0"/>
                <a:ea typeface="+mn-ea"/>
                <a:cs typeface="Segoe UI" panose="020B0502040204020203" pitchFamily="34" charset="0"/>
              </a:rPr>
              <a:t>Gunakan fungsi </a:t>
            </a:r>
            <a:r>
              <a:rPr lang="id-id" sz="1100" b="1" kern="1200">
                <a:solidFill>
                  <a:schemeClr val="tx1">
                    <a:lumMod val="75000"/>
                    <a:lumOff val="25000"/>
                  </a:schemeClr>
                </a:solidFill>
                <a:latin typeface="Segoe UI" panose="020B0502040204020203" pitchFamily="34" charset="0"/>
                <a:ea typeface="+mn-ea"/>
                <a:cs typeface="Segoe UI" panose="020B0502040204020203" pitchFamily="34" charset="0"/>
              </a:rPr>
              <a:t>AVERAGE</a:t>
            </a:r>
            <a:r>
              <a:rPr lang="id-id" sz="1100" kern="1200">
                <a:solidFill>
                  <a:schemeClr val="tx1">
                    <a:lumMod val="75000"/>
                    <a:lumOff val="25000"/>
                  </a:schemeClr>
                </a:solidFill>
                <a:latin typeface="Segoe UI" panose="020B0502040204020203" pitchFamily="34" charset="0"/>
                <a:ea typeface="+mn-ea"/>
                <a:cs typeface="Segoe UI" panose="020B0502040204020203" pitchFamily="34" charset="0"/>
              </a:rPr>
              <a:t> untuk mendapatkan rata-rata angka dalam rentang sel.</a:t>
            </a:r>
          </a:p>
        </xdr:txBody>
      </xdr:sp>
      <xdr:cxnSp macro="">
        <xdr:nvCxnSpPr>
          <xdr:cNvPr id="74" name="Konektor Lurus 73" descr="Garis dekoratif">
            <a:extLst>
              <a:ext uri="{FF2B5EF4-FFF2-40B4-BE49-F238E27FC236}">
                <a16:creationId xmlns:a16="http://schemas.microsoft.com/office/drawing/2014/main" id="{EB69A890-AAA0-4D33-8A35-FC1FB4FFC831}"/>
              </a:ext>
            </a:extLst>
          </xdr:cNvPr>
          <xdr:cNvCxnSpPr>
            <a:cxnSpLocks/>
          </xdr:cNvCxnSpPr>
        </xdr:nvCxnSpPr>
        <xdr:spPr>
          <a:xfrm>
            <a:off x="561975" y="3028950"/>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nvGrpSpPr>
          <xdr:cNvPr id="75" name="grp_Langkah">
            <a:extLst>
              <a:ext uri="{FF2B5EF4-FFF2-40B4-BE49-F238E27FC236}">
                <a16:creationId xmlns:a16="http://schemas.microsoft.com/office/drawing/2014/main" id="{337393F7-B1CB-40BB-9DB6-BE20F8463B0C}"/>
              </a:ext>
            </a:extLst>
          </xdr:cNvPr>
          <xdr:cNvGrpSpPr/>
        </xdr:nvGrpSpPr>
        <xdr:grpSpPr>
          <a:xfrm>
            <a:off x="542930" y="1228725"/>
            <a:ext cx="5236919" cy="593022"/>
            <a:chOff x="263059" y="1752333"/>
            <a:chExt cx="5245171" cy="603875"/>
          </a:xfrm>
        </xdr:grpSpPr>
        <xdr:sp macro="" textlink="">
          <xdr:nvSpPr>
            <xdr:cNvPr id="76" name="Langkah" descr="Klik sel D7, lalu gunakan Panduan Jumlah Otomatis untuk menambahkan fungsi AVERAGE.&#10;">
              <a:extLst>
                <a:ext uri="{FF2B5EF4-FFF2-40B4-BE49-F238E27FC236}">
                  <a16:creationId xmlns:a16="http://schemas.microsoft.com/office/drawing/2014/main" id="{6F13119C-6E3E-4C36-B32B-49490A490EF6}"/>
                </a:ext>
              </a:extLst>
            </xdr:cNvPr>
            <xdr:cNvSpPr txBox="1"/>
          </xdr:nvSpPr>
          <xdr:spPr>
            <a:xfrm>
              <a:off x="698714" y="1794826"/>
              <a:ext cx="4809516" cy="561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Pilih sel D7, lalu gunakan </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AutoSum</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untuk menambahkan fungsi </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AVERAGE</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77" name="1" descr="1">
              <a:extLst>
                <a:ext uri="{FF2B5EF4-FFF2-40B4-BE49-F238E27FC236}">
                  <a16:creationId xmlns:a16="http://schemas.microsoft.com/office/drawing/2014/main" id="{F8B0CD3C-1CBB-4D6B-8A87-73A3B2261695}"/>
                </a:ext>
              </a:extLst>
            </xdr:cNvPr>
            <xdr:cNvSpPr/>
          </xdr:nvSpPr>
          <xdr:spPr>
            <a:xfrm>
              <a:off x="263059" y="1752333"/>
              <a:ext cx="371587" cy="371586"/>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d-id" sz="1600">
                  <a:latin typeface="Segoe UI Semibold" panose="020B0702040204020203" pitchFamily="34" charset="0"/>
                  <a:cs typeface="Segoe UI Semibold" panose="020B0702040204020203" pitchFamily="34" charset="0"/>
                </a:rPr>
                <a:t>1</a:t>
              </a:r>
            </a:p>
          </xdr:txBody>
        </xdr:sp>
      </xdr:grpSp>
      <xdr:grpSp>
        <xdr:nvGrpSpPr>
          <xdr:cNvPr id="78" name="grp_Langkah">
            <a:extLst>
              <a:ext uri="{FF2B5EF4-FFF2-40B4-BE49-F238E27FC236}">
                <a16:creationId xmlns:a16="http://schemas.microsoft.com/office/drawing/2014/main" id="{09C24E64-BB63-463B-8648-CD8E2595E290}"/>
              </a:ext>
            </a:extLst>
          </xdr:cNvPr>
          <xdr:cNvGrpSpPr/>
        </xdr:nvGrpSpPr>
        <xdr:grpSpPr>
          <a:xfrm>
            <a:off x="533405" y="1833572"/>
            <a:ext cx="5246444" cy="554930"/>
            <a:chOff x="145889" y="1051831"/>
            <a:chExt cx="5254711" cy="565086"/>
          </a:xfrm>
        </xdr:grpSpPr>
        <xdr:sp macro="" textlink="">
          <xdr:nvSpPr>
            <xdr:cNvPr id="79" name="Langkah" descr="Sekarang, klik sel G7, lalu masukkan fungsi COUNT dengan mengetik =COUNT(D3:D6).&#10;">
              <a:extLst>
                <a:ext uri="{FF2B5EF4-FFF2-40B4-BE49-F238E27FC236}">
                  <a16:creationId xmlns:a16="http://schemas.microsoft.com/office/drawing/2014/main" id="{2BDCA942-D2F9-4CA9-AA98-7ADE8728D2B6}"/>
                </a:ext>
              </a:extLst>
            </xdr:cNvPr>
            <xdr:cNvSpPr txBox="1"/>
          </xdr:nvSpPr>
          <xdr:spPr>
            <a:xfrm>
              <a:off x="591084" y="1055530"/>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Sekarang, pilih sel G7, lalu masukkan fungsi </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AVERAGE </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dengan mengetik </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=AVERAGE(G3:G6). </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0" name="1" descr="1">
              <a:extLst>
                <a:ext uri="{FF2B5EF4-FFF2-40B4-BE49-F238E27FC236}">
                  <a16:creationId xmlns:a16="http://schemas.microsoft.com/office/drawing/2014/main" id="{F55E67E8-D8B3-4A12-A9B8-C20610A90059}"/>
                </a:ext>
              </a:extLst>
            </xdr:cNvPr>
            <xdr:cNvSpPr/>
          </xdr:nvSpPr>
          <xdr:spPr>
            <a:xfrm>
              <a:off x="145889" y="1051831"/>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d-id" sz="1600">
                  <a:latin typeface="Segoe UI Semibold" panose="020B0702040204020203" pitchFamily="34" charset="0"/>
                  <a:cs typeface="Segoe UI Semibold" panose="020B0702040204020203" pitchFamily="34" charset="0"/>
                </a:rPr>
                <a:t>2</a:t>
              </a:r>
            </a:p>
          </xdr:txBody>
        </xdr:sp>
      </xdr:grpSp>
      <xdr:grpSp>
        <xdr:nvGrpSpPr>
          <xdr:cNvPr id="81" name="grp_Langkah">
            <a:extLst>
              <a:ext uri="{FF2B5EF4-FFF2-40B4-BE49-F238E27FC236}">
                <a16:creationId xmlns:a16="http://schemas.microsoft.com/office/drawing/2014/main" id="{AA044558-54FF-4FC4-BA5E-52BCE7820723}"/>
              </a:ext>
            </a:extLst>
          </xdr:cNvPr>
          <xdr:cNvGrpSpPr/>
        </xdr:nvGrpSpPr>
        <xdr:grpSpPr>
          <a:xfrm>
            <a:off x="533400" y="2395530"/>
            <a:ext cx="5293285" cy="596207"/>
            <a:chOff x="146717" y="1003336"/>
            <a:chExt cx="5250416" cy="603885"/>
          </a:xfrm>
        </xdr:grpSpPr>
        <xdr:sp macro="" textlink="">
          <xdr:nvSpPr>
            <xdr:cNvPr id="82" name="Langkah" descr="Di sel D15, Anda dapat menggunakan Panduan Jumlah Otomatis atau mengetik secara manual untuk memasukkan fungsi AVERAGE atau COUNT. &#10;">
              <a:extLst>
                <a:ext uri="{FF2B5EF4-FFF2-40B4-BE49-F238E27FC236}">
                  <a16:creationId xmlns:a16="http://schemas.microsoft.com/office/drawing/2014/main" id="{3CD4882E-34FF-4391-9460-106057834DB5}"/>
                </a:ext>
              </a:extLst>
            </xdr:cNvPr>
            <xdr:cNvSpPr txBox="1"/>
          </xdr:nvSpPr>
          <xdr:spPr>
            <a:xfrm>
              <a:off x="587617" y="1045834"/>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Di sel D15, Anda dapat menggunakan </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AutoSum</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atau mengetik untuk memasukkan fungsi </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AVERAGE </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lainnya. </a:t>
              </a:r>
            </a:p>
          </xdr:txBody>
        </xdr:sp>
        <xdr:sp macro="" textlink="">
          <xdr:nvSpPr>
            <xdr:cNvPr id="83" name="1" descr="1">
              <a:extLst>
                <a:ext uri="{FF2B5EF4-FFF2-40B4-BE49-F238E27FC236}">
                  <a16:creationId xmlns:a16="http://schemas.microsoft.com/office/drawing/2014/main" id="{17E2BC9E-3083-4B7F-8C51-050E0D9F9B57}"/>
                </a:ext>
              </a:extLst>
            </xdr:cNvPr>
            <xdr:cNvSpPr/>
          </xdr:nvSpPr>
          <xdr:spPr>
            <a:xfrm>
              <a:off x="146717" y="100333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d-id" sz="1600">
                  <a:latin typeface="Segoe UI Semibold" panose="020B0702040204020203" pitchFamily="34" charset="0"/>
                  <a:cs typeface="Segoe UI Semibold" panose="020B0702040204020203" pitchFamily="34" charset="0"/>
                </a:rPr>
                <a:t>3</a:t>
              </a:r>
            </a:p>
          </xdr:txBody>
        </xdr:sp>
      </xdr:grpSp>
    </xdr:grpSp>
    <xdr:clientData/>
  </xdr:twoCellAnchor>
  <xdr:absoluteAnchor>
    <xdr:pos x="571500" y="3181350"/>
    <xdr:ext cx="1275170" cy="335449"/>
    <xdr:sp macro="" textlink="">
      <xdr:nvSpPr>
        <xdr:cNvPr id="40" name="TombolSebelumnya" descr="Kembali ke lembar sebelumnya">
          <a:hlinkClick xmlns:r="http://schemas.openxmlformats.org/officeDocument/2006/relationships" r:id="rId3" tooltip="Klik di sini untuk kembali ke lembar sebelumnya"/>
          <a:extLst>
            <a:ext uri="{FF2B5EF4-FFF2-40B4-BE49-F238E27FC236}">
              <a16:creationId xmlns:a16="http://schemas.microsoft.com/office/drawing/2014/main" id="{0E7DA197-ABD1-44AB-B211-A88D7396AFD9}"/>
            </a:ext>
          </a:extLst>
        </xdr:cNvPr>
        <xdr:cNvSpPr/>
      </xdr:nvSpPr>
      <xdr:spPr>
        <a:xfrm flipH="1">
          <a:off x="571500" y="3181350"/>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d-id" sz="1200">
              <a:solidFill>
                <a:srgbClr val="0B744D"/>
              </a:solidFill>
              <a:latin typeface="Segoe UI" pitchFamily="34" charset="0"/>
              <a:ea typeface="Segoe UI" pitchFamily="34" charset="0"/>
              <a:cs typeface="Segoe UI" pitchFamily="34" charset="0"/>
            </a:rPr>
            <a:t>Sebelumnya</a:t>
          </a:r>
        </a:p>
      </xdr:txBody>
    </xdr:sp>
    <xdr:clientData fPrintsWithSheet="0"/>
  </xdr:absoluteAnchor>
  <xdr:absoluteAnchor>
    <xdr:pos x="4494261" y="3181350"/>
    <xdr:ext cx="1275170" cy="335449"/>
    <xdr:sp macro="" textlink="">
      <xdr:nvSpPr>
        <xdr:cNvPr id="41" name="TombolBerikutnya" descr="Buka lembar berikutnya">
          <a:hlinkClick xmlns:r="http://schemas.openxmlformats.org/officeDocument/2006/relationships" r:id="rId4" tooltip="Klik di sini untuk melanjutkan ke lembar berikutnya"/>
          <a:extLst>
            <a:ext uri="{FF2B5EF4-FFF2-40B4-BE49-F238E27FC236}">
              <a16:creationId xmlns:a16="http://schemas.microsoft.com/office/drawing/2014/main" id="{C770AC94-627D-4EC1-A995-AE96F8191AA8}"/>
            </a:ext>
          </a:extLst>
        </xdr:cNvPr>
        <xdr:cNvSpPr/>
      </xdr:nvSpPr>
      <xdr:spPr>
        <a:xfrm>
          <a:off x="4494261" y="3181350"/>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d-id" sz="1200">
              <a:solidFill>
                <a:srgbClr val="0B744D"/>
              </a:solidFill>
              <a:latin typeface="Segoe UI" pitchFamily="34" charset="0"/>
              <a:ea typeface="Segoe UI" pitchFamily="34" charset="0"/>
              <a:cs typeface="Segoe UI" pitchFamily="34" charset="0"/>
            </a:rPr>
            <a:t>Berikutnya</a:t>
          </a:r>
        </a:p>
      </xdr:txBody>
    </xdr:sp>
    <xdr:clientData fPrintsWithSheet="0"/>
  </xdr:absoluteAnchor>
  <xdr:twoCellAnchor editAs="absolute">
    <xdr:from>
      <xdr:col>7</xdr:col>
      <xdr:colOff>28575</xdr:colOff>
      <xdr:row>1</xdr:row>
      <xdr:rowOff>95250</xdr:rowOff>
    </xdr:from>
    <xdr:to>
      <xdr:col>11</xdr:col>
      <xdr:colOff>228591</xdr:colOff>
      <xdr:row>8</xdr:row>
      <xdr:rowOff>171451</xdr:rowOff>
    </xdr:to>
    <xdr:grpSp>
      <xdr:nvGrpSpPr>
        <xdr:cNvPr id="42" name="LIHAT YANG BERIKUT INI" descr="LIHAT INI&#10;&#10;">
          <a:extLst>
            <a:ext uri="{FF2B5EF4-FFF2-40B4-BE49-F238E27FC236}">
              <a16:creationId xmlns:a16="http://schemas.microsoft.com/office/drawing/2014/main" id="{4F2C83E2-CCF8-46E7-9C89-FEAB092ACF14}"/>
            </a:ext>
          </a:extLst>
        </xdr:cNvPr>
        <xdr:cNvGrpSpPr/>
      </xdr:nvGrpSpPr>
      <xdr:grpSpPr>
        <a:xfrm>
          <a:off x="10096500" y="857250"/>
          <a:ext cx="2562216" cy="1409701"/>
          <a:chOff x="7539454" y="7993902"/>
          <a:chExt cx="2562091" cy="1409701"/>
        </a:xfrm>
      </xdr:grpSpPr>
      <xdr:grpSp>
        <xdr:nvGrpSpPr>
          <xdr:cNvPr id="43" name="Garis kurung">
            <a:extLst>
              <a:ext uri="{FF2B5EF4-FFF2-40B4-BE49-F238E27FC236}">
                <a16:creationId xmlns:a16="http://schemas.microsoft.com/office/drawing/2014/main" id="{090D3EC1-EA82-4F59-ACD0-96FA59FEEDAE}"/>
              </a:ext>
            </a:extLst>
          </xdr:cNvPr>
          <xdr:cNvGrpSpPr/>
        </xdr:nvGrpSpPr>
        <xdr:grpSpPr>
          <a:xfrm rot="599914">
            <a:off x="7539454" y="8145377"/>
            <a:ext cx="293814" cy="698211"/>
            <a:chOff x="9871108" y="1184220"/>
            <a:chExt cx="273326" cy="789155"/>
          </a:xfrm>
        </xdr:grpSpPr>
        <xdr:sp macro="" textlink="">
          <xdr:nvSpPr>
            <xdr:cNvPr id="46" name="Baris kurung lainnya" descr="Garis kurung">
              <a:extLst>
                <a:ext uri="{FF2B5EF4-FFF2-40B4-BE49-F238E27FC236}">
                  <a16:creationId xmlns:a16="http://schemas.microsoft.com/office/drawing/2014/main" id="{BEF648EA-371C-4729-AE99-CFA59591F247}"/>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47" name="Garis kurung" descr="Garis kurung&#10;">
              <a:extLst>
                <a:ext uri="{FF2B5EF4-FFF2-40B4-BE49-F238E27FC236}">
                  <a16:creationId xmlns:a16="http://schemas.microsoft.com/office/drawing/2014/main" id="{E468B18D-E172-4553-95E9-9BB07C824623}"/>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pic>
        <xdr:nvPicPr>
          <xdr:cNvPr id="44" name="Bintang" descr="Bintang">
            <a:extLst>
              <a:ext uri="{FF2B5EF4-FFF2-40B4-BE49-F238E27FC236}">
                <a16:creationId xmlns:a16="http://schemas.microsoft.com/office/drawing/2014/main" id="{B4018B5E-B4D1-4A74-AA2B-F90699838193}"/>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a:off x="7830674" y="8038700"/>
            <a:ext cx="388098" cy="337815"/>
          </a:xfrm>
          <a:prstGeom prst="rect">
            <a:avLst/>
          </a:prstGeom>
        </xdr:spPr>
      </xdr:pic>
      <xdr:sp macro="" textlink="">
        <xdr:nvSpPr>
          <xdr:cNvPr id="45" name="Instruksi" descr="CHECK THIS OUT&#10;Select any range of numbers, then look in the Status Bar for an instant Average.&#10;">
            <a:extLst>
              <a:ext uri="{FF2B5EF4-FFF2-40B4-BE49-F238E27FC236}">
                <a16:creationId xmlns:a16="http://schemas.microsoft.com/office/drawing/2014/main" id="{D8493739-C1B9-4EAD-A94C-3DF50BC1811C}"/>
              </a:ext>
            </a:extLst>
          </xdr:cNvPr>
          <xdr:cNvSpPr txBox="1"/>
        </xdr:nvSpPr>
        <xdr:spPr>
          <a:xfrm>
            <a:off x="8132529" y="7993902"/>
            <a:ext cx="1969016" cy="1409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d-id" sz="1200" b="1" kern="0">
                <a:solidFill>
                  <a:srgbClr val="ED7D31">
                    <a:lumMod val="60000"/>
                    <a:lumOff val="40000"/>
                  </a:srgbClr>
                </a:solidFill>
                <a:latin typeface="+mj-lt"/>
                <a:ea typeface="Segoe UI" pitchFamily="34" charset="0"/>
                <a:cs typeface="Segoe UI Light" panose="020B0502040204020203" pitchFamily="34" charset="0"/>
              </a:rPr>
              <a:t>LIHAT YANG BERIKUT INI</a:t>
            </a:r>
          </a:p>
          <a:p>
            <a:pPr lvl="0" rtl="0">
              <a:defRPr/>
            </a:pPr>
            <a:r>
              <a:rPr lang="id-id" sz="1100" kern="0">
                <a:solidFill>
                  <a:schemeClr val="bg2">
                    <a:lumMod val="25000"/>
                  </a:schemeClr>
                </a:solidFill>
                <a:latin typeface="+mn-lt"/>
                <a:ea typeface="Segoe UI" pitchFamily="34" charset="0"/>
                <a:cs typeface="Segoe UI Light" panose="020B0502040204020203" pitchFamily="34" charset="0"/>
              </a:rPr>
              <a:t>Pilih rentang angka apa pun</a:t>
            </a:r>
            <a:r>
              <a:rPr lang="id-id" sz="1100" kern="0" baseline="0">
                <a:solidFill>
                  <a:schemeClr val="bg2">
                    <a:lumMod val="25000"/>
                  </a:schemeClr>
                </a:solidFill>
                <a:latin typeface="+mn-lt"/>
                <a:ea typeface="Segoe UI" pitchFamily="34" charset="0"/>
                <a:cs typeface="Segoe UI Light" panose="020B0502040204020203" pitchFamily="34" charset="0"/>
              </a:rPr>
              <a:t>, lalu lihat di Bilah Status untuk mendapatkan Rata-rata secara langsung.</a:t>
            </a:r>
            <a:endParaRPr lang="en-US" sz="1100">
              <a:solidFill>
                <a:schemeClr val="bg2">
                  <a:lumMod val="25000"/>
                </a:schemeClr>
              </a:solidFill>
              <a:latin typeface="+mn-lt"/>
              <a:ea typeface="Segoe UI" pitchFamily="34" charset="0"/>
              <a:cs typeface="Segoe UI Light" panose="020B0502040204020203" pitchFamily="34" charset="0"/>
            </a:endParaRPr>
          </a:p>
        </xdr:txBody>
      </xdr:sp>
    </xdr:grpSp>
    <xdr:clientData/>
  </xdr:twoCellAnchor>
</xdr:wsDr>
</file>

<file path=xl/drawings/drawing510.xml><?xml version="1.0" encoding="utf-8"?>
<xdr:wsDr xmlns:xdr="http://schemas.openxmlformats.org/drawingml/2006/spreadsheetDrawing" xmlns:a="http://schemas.openxmlformats.org/drawingml/2006/main">
  <xdr:twoCellAnchor>
    <xdr:from>
      <xdr:col>0</xdr:col>
      <xdr:colOff>507180</xdr:colOff>
      <xdr:row>1</xdr:row>
      <xdr:rowOff>110785</xdr:rowOff>
    </xdr:from>
    <xdr:to>
      <xdr:col>1</xdr:col>
      <xdr:colOff>4855395</xdr:colOff>
      <xdr:row>1</xdr:row>
      <xdr:rowOff>110785</xdr:rowOff>
    </xdr:to>
    <xdr:cxnSp macro="">
      <xdr:nvCxnSpPr>
        <xdr:cNvPr id="11" name="Garis bawah" descr="Garis dekoratif">
          <a:extLst>
            <a:ext uri="{FF2B5EF4-FFF2-40B4-BE49-F238E27FC236}">
              <a16:creationId xmlns:a16="http://schemas.microsoft.com/office/drawing/2014/main" id="{B2BB6690-F94B-423E-9085-888A990B20FA}"/>
            </a:ext>
          </a:extLst>
        </xdr:cNvPr>
        <xdr:cNvCxnSpPr>
          <a:cxnSpLocks/>
        </xdr:cNvCxnSpPr>
      </xdr:nvCxnSpPr>
      <xdr:spPr>
        <a:xfrm>
          <a:off x="507180" y="872785"/>
          <a:ext cx="519594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342900</xdr:colOff>
      <xdr:row>0</xdr:row>
      <xdr:rowOff>352425</xdr:rowOff>
    </xdr:from>
    <xdr:to>
      <xdr:col>1</xdr:col>
      <xdr:colOff>5172075</xdr:colOff>
      <xdr:row>16</xdr:row>
      <xdr:rowOff>123825</xdr:rowOff>
    </xdr:to>
    <xdr:sp macro="" textlink="">
      <xdr:nvSpPr>
        <xdr:cNvPr id="10" name="Latar belakang" descr="Latar belakang">
          <a:extLst>
            <a:ext uri="{FF2B5EF4-FFF2-40B4-BE49-F238E27FC236}">
              <a16:creationId xmlns:a16="http://schemas.microsoft.com/office/drawing/2014/main" id="{CB9819E8-3CD0-4C0B-A61A-2C34908D539E}"/>
            </a:ext>
          </a:extLst>
        </xdr:cNvPr>
        <xdr:cNvSpPr/>
      </xdr:nvSpPr>
      <xdr:spPr>
        <a:xfrm>
          <a:off x="342900" y="352425"/>
          <a:ext cx="5676900" cy="33909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xdr:from>
      <xdr:col>0</xdr:col>
      <xdr:colOff>554805</xdr:colOff>
      <xdr:row>0</xdr:row>
      <xdr:rowOff>383479</xdr:rowOff>
    </xdr:from>
    <xdr:to>
      <xdr:col>1</xdr:col>
      <xdr:colOff>4906184</xdr:colOff>
      <xdr:row>2</xdr:row>
      <xdr:rowOff>75226</xdr:rowOff>
    </xdr:to>
    <xdr:sp macro="" textlink="">
      <xdr:nvSpPr>
        <xdr:cNvPr id="12" name="Langkah" descr="Fungsi MIN dan MAX &#10;">
          <a:extLst>
            <a:ext uri="{FF2B5EF4-FFF2-40B4-BE49-F238E27FC236}">
              <a16:creationId xmlns:a16="http://schemas.microsoft.com/office/drawing/2014/main" id="{290AE3DB-684C-4C3A-8975-4F68B8A76E04}"/>
            </a:ext>
          </a:extLst>
        </xdr:cNvPr>
        <xdr:cNvSpPr txBox="1"/>
      </xdr:nvSpPr>
      <xdr:spPr>
        <a:xfrm>
          <a:off x="554805" y="383479"/>
          <a:ext cx="5199104" cy="644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d-id" sz="2200" b="0" i="0" u="none" strike="noStrike" kern="1200">
              <a:solidFill>
                <a:srgbClr val="3B3838"/>
              </a:solidFill>
              <a:effectLst/>
              <a:latin typeface="Segoe UI Light" panose="020B0502040204020203" pitchFamily="34" charset="0"/>
              <a:ea typeface="+mn-ea"/>
              <a:cs typeface="Segoe UI Light" panose="020B0502040204020203" pitchFamily="34" charset="0"/>
            </a:rPr>
            <a:t>Fungsi MIN dan MAX </a:t>
          </a:r>
          <a:endParaRPr kumimoji="0" lang="en-US" sz="2200" b="0" i="0" u="none" strike="noStrike" kern="0" cap="none" spc="0" normalizeH="0" baseline="0">
            <a:ln>
              <a:noFill/>
            </a:ln>
            <a:solidFill>
              <a:srgbClr val="3B3838"/>
            </a:solidFill>
            <a:effectLst/>
            <a:uLnTx/>
            <a:uFillTx/>
            <a:latin typeface="Segoe UI Light" panose="020B0502040204020203" pitchFamily="34" charset="0"/>
            <a:ea typeface="Segoe UI" pitchFamily="34" charset="0"/>
            <a:cs typeface="Courier New" panose="02070309020205020404" pitchFamily="49" charset="0"/>
          </a:endParaRPr>
        </a:p>
      </xdr:txBody>
    </xdr:sp>
    <xdr:clientData/>
  </xdr:twoCellAnchor>
  <xdr:twoCellAnchor>
    <xdr:from>
      <xdr:col>0</xdr:col>
      <xdr:colOff>554805</xdr:colOff>
      <xdr:row>13</xdr:row>
      <xdr:rowOff>70137</xdr:rowOff>
    </xdr:from>
    <xdr:to>
      <xdr:col>1</xdr:col>
      <xdr:colOff>4903020</xdr:colOff>
      <xdr:row>13</xdr:row>
      <xdr:rowOff>70137</xdr:rowOff>
    </xdr:to>
    <xdr:cxnSp macro="">
      <xdr:nvCxnSpPr>
        <xdr:cNvPr id="13" name="Garis bawah" descr="Garis dekoratif">
          <a:extLst>
            <a:ext uri="{FF2B5EF4-FFF2-40B4-BE49-F238E27FC236}">
              <a16:creationId xmlns:a16="http://schemas.microsoft.com/office/drawing/2014/main" id="{3E5AC6B3-B2DC-4232-99C9-EB75DEB63824}"/>
            </a:ext>
          </a:extLst>
        </xdr:cNvPr>
        <xdr:cNvCxnSpPr>
          <a:cxnSpLocks/>
        </xdr:cNvCxnSpPr>
      </xdr:nvCxnSpPr>
      <xdr:spPr>
        <a:xfrm>
          <a:off x="554805" y="3118137"/>
          <a:ext cx="519594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571505</xdr:colOff>
      <xdr:row>4</xdr:row>
      <xdr:rowOff>109544</xdr:rowOff>
    </xdr:from>
    <xdr:to>
      <xdr:col>1</xdr:col>
      <xdr:colOff>4941642</xdr:colOff>
      <xdr:row>7</xdr:row>
      <xdr:rowOff>131066</xdr:rowOff>
    </xdr:to>
    <xdr:grpSp>
      <xdr:nvGrpSpPr>
        <xdr:cNvPr id="16" name="grp_Langkah">
          <a:extLst>
            <a:ext uri="{FF2B5EF4-FFF2-40B4-BE49-F238E27FC236}">
              <a16:creationId xmlns:a16="http://schemas.microsoft.com/office/drawing/2014/main" id="{ACD1828C-DCA0-413C-9B03-AC8C886B868F}"/>
            </a:ext>
          </a:extLst>
        </xdr:cNvPr>
        <xdr:cNvGrpSpPr/>
      </xdr:nvGrpSpPr>
      <xdr:grpSpPr>
        <a:xfrm>
          <a:off x="571505" y="1443044"/>
          <a:ext cx="5217862" cy="593022"/>
          <a:chOff x="425239" y="1752333"/>
          <a:chExt cx="5226084" cy="603875"/>
        </a:xfrm>
      </xdr:grpSpPr>
      <xdr:sp macro="" textlink="">
        <xdr:nvSpPr>
          <xdr:cNvPr id="24" name="Langkah" descr="Pilih sel D7, lalu gunakan Panduan Jumlah Otomatis untuk menambahkan fungsi MIN.&#10;&#10;">
            <a:extLst>
              <a:ext uri="{FF2B5EF4-FFF2-40B4-BE49-F238E27FC236}">
                <a16:creationId xmlns:a16="http://schemas.microsoft.com/office/drawing/2014/main" id="{D40637C7-0E2A-4342-9CA2-3732FB1CF31E}"/>
              </a:ext>
            </a:extLst>
          </xdr:cNvPr>
          <xdr:cNvSpPr txBox="1"/>
        </xdr:nvSpPr>
        <xdr:spPr>
          <a:xfrm>
            <a:off x="841807" y="1794826"/>
            <a:ext cx="4809516" cy="561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Pilih sel D7, lalu gunakan Panduan Jumlah Otomatis untuk menambahkan fungsi </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MIN</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25" name="1" descr="1">
            <a:extLst>
              <a:ext uri="{FF2B5EF4-FFF2-40B4-BE49-F238E27FC236}">
                <a16:creationId xmlns:a16="http://schemas.microsoft.com/office/drawing/2014/main" id="{267F72DF-4B2D-4DC6-922D-D0464FE922DC}"/>
              </a:ext>
            </a:extLst>
          </xdr:cNvPr>
          <xdr:cNvSpPr/>
        </xdr:nvSpPr>
        <xdr:spPr>
          <a:xfrm>
            <a:off x="425239" y="1752333"/>
            <a:ext cx="371587" cy="371586"/>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d-id" sz="1600">
                <a:latin typeface="Segoe UI Semibold" panose="020B0702040204020203" pitchFamily="34" charset="0"/>
                <a:cs typeface="Segoe UI Semibold" panose="020B0702040204020203" pitchFamily="34" charset="0"/>
              </a:rPr>
              <a:t>1</a:t>
            </a:r>
          </a:p>
        </xdr:txBody>
      </xdr:sp>
    </xdr:grpSp>
    <xdr:clientData/>
  </xdr:twoCellAnchor>
  <xdr:twoCellAnchor>
    <xdr:from>
      <xdr:col>0</xdr:col>
      <xdr:colOff>561980</xdr:colOff>
      <xdr:row>7</xdr:row>
      <xdr:rowOff>76214</xdr:rowOff>
    </xdr:from>
    <xdr:to>
      <xdr:col>1</xdr:col>
      <xdr:colOff>4932123</xdr:colOff>
      <xdr:row>10</xdr:row>
      <xdr:rowOff>59645</xdr:rowOff>
    </xdr:to>
    <xdr:grpSp>
      <xdr:nvGrpSpPr>
        <xdr:cNvPr id="17" name="grp_Langkah">
          <a:extLst>
            <a:ext uri="{FF2B5EF4-FFF2-40B4-BE49-F238E27FC236}">
              <a16:creationId xmlns:a16="http://schemas.microsoft.com/office/drawing/2014/main" id="{C6DE3E57-FFF3-4FAC-B4DB-48087863CEA8}"/>
            </a:ext>
          </a:extLst>
        </xdr:cNvPr>
        <xdr:cNvGrpSpPr/>
      </xdr:nvGrpSpPr>
      <xdr:grpSpPr>
        <a:xfrm>
          <a:off x="561980" y="1981214"/>
          <a:ext cx="5217868" cy="554931"/>
          <a:chOff x="308069" y="1003336"/>
          <a:chExt cx="5226090" cy="565088"/>
        </a:xfrm>
      </xdr:grpSpPr>
      <xdr:sp macro="" textlink="">
        <xdr:nvSpPr>
          <xdr:cNvPr id="22" name="Langkah" descr="Sekarang, pilih sel G7, dan masukkan fungsi MAX dengan mengetik =MAX(D3:D6).&#10;">
            <a:extLst>
              <a:ext uri="{FF2B5EF4-FFF2-40B4-BE49-F238E27FC236}">
                <a16:creationId xmlns:a16="http://schemas.microsoft.com/office/drawing/2014/main" id="{8D1688A7-CC33-4913-8C67-495A2DA6F76D}"/>
              </a:ext>
            </a:extLst>
          </xdr:cNvPr>
          <xdr:cNvSpPr txBox="1"/>
        </xdr:nvSpPr>
        <xdr:spPr>
          <a:xfrm>
            <a:off x="724643" y="1007037"/>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Sekarang, pilih sel G7, dan masukkan fungsi </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MAX</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dengan mengetikkan </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=MAX(G3:G6)</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23" name="1" descr="1">
            <a:extLst>
              <a:ext uri="{FF2B5EF4-FFF2-40B4-BE49-F238E27FC236}">
                <a16:creationId xmlns:a16="http://schemas.microsoft.com/office/drawing/2014/main" id="{D5BF6A91-70D6-46C8-A10E-95B076122A1B}"/>
              </a:ext>
            </a:extLst>
          </xdr:cNvPr>
          <xdr:cNvSpPr/>
        </xdr:nvSpPr>
        <xdr:spPr>
          <a:xfrm>
            <a:off x="308069" y="100333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d-id" sz="1600">
                <a:latin typeface="Segoe UI Semibold" panose="020B0702040204020203" pitchFamily="34" charset="0"/>
                <a:cs typeface="Segoe UI Semibold" panose="020B0702040204020203" pitchFamily="34" charset="0"/>
              </a:rPr>
              <a:t>2</a:t>
            </a:r>
          </a:p>
        </xdr:txBody>
      </xdr:sp>
    </xdr:grpSp>
    <xdr:clientData/>
  </xdr:twoCellAnchor>
  <xdr:twoCellAnchor>
    <xdr:from>
      <xdr:col>0</xdr:col>
      <xdr:colOff>571500</xdr:colOff>
      <xdr:row>1</xdr:row>
      <xdr:rowOff>133348</xdr:rowOff>
    </xdr:from>
    <xdr:to>
      <xdr:col>1</xdr:col>
      <xdr:colOff>5024713</xdr:colOff>
      <xdr:row>3</xdr:row>
      <xdr:rowOff>190499</xdr:rowOff>
    </xdr:to>
    <xdr:sp macro="" textlink="">
      <xdr:nvSpPr>
        <xdr:cNvPr id="18" name="Pengenalan penambahan angka" descr="Use the MIN function to get the smallest number in a range of cells.&#10;Use the MAX function to get the largest number in a range of cells.&#10;">
          <a:extLst>
            <a:ext uri="{FF2B5EF4-FFF2-40B4-BE49-F238E27FC236}">
              <a16:creationId xmlns:a16="http://schemas.microsoft.com/office/drawing/2014/main" id="{55E08DD2-73B6-4C69-A6DB-D0A1FB4A580C}"/>
            </a:ext>
          </a:extLst>
        </xdr:cNvPr>
        <xdr:cNvSpPr txBox="1"/>
      </xdr:nvSpPr>
      <xdr:spPr>
        <a:xfrm>
          <a:off x="571500" y="895348"/>
          <a:ext cx="5300938" cy="438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d-id" sz="1100" kern="1200">
              <a:solidFill>
                <a:schemeClr val="tx1">
                  <a:lumMod val="75000"/>
                  <a:lumOff val="25000"/>
                </a:schemeClr>
              </a:solidFill>
              <a:latin typeface="Segoe UI" panose="020B0502040204020203" pitchFamily="34" charset="0"/>
              <a:ea typeface="+mn-ea"/>
              <a:cs typeface="Segoe UI" panose="020B0502040204020203" pitchFamily="34" charset="0"/>
            </a:rPr>
            <a:t>Gunakan fungsi </a:t>
          </a:r>
          <a:r>
            <a:rPr lang="id-id" sz="1100" b="1" kern="1200">
              <a:solidFill>
                <a:schemeClr val="tx1">
                  <a:lumMod val="75000"/>
                  <a:lumOff val="25000"/>
                </a:schemeClr>
              </a:solidFill>
              <a:latin typeface="Segoe UI" panose="020B0502040204020203" pitchFamily="34" charset="0"/>
              <a:ea typeface="+mn-ea"/>
              <a:cs typeface="Segoe UI" panose="020B0502040204020203" pitchFamily="34" charset="0"/>
            </a:rPr>
            <a:t>MIN</a:t>
          </a:r>
          <a:r>
            <a:rPr lang="id-id" sz="1100" kern="1200">
              <a:solidFill>
                <a:schemeClr val="tx1">
                  <a:lumMod val="75000"/>
                  <a:lumOff val="25000"/>
                </a:schemeClr>
              </a:solidFill>
              <a:latin typeface="Segoe UI" panose="020B0502040204020203" pitchFamily="34" charset="0"/>
              <a:ea typeface="+mn-ea"/>
              <a:cs typeface="Segoe UI" panose="020B0502040204020203" pitchFamily="34" charset="0"/>
            </a:rPr>
            <a:t> untuk mendapatkan angka terkecil dalam suatu rentang sel.</a:t>
          </a:r>
        </a:p>
        <a:p>
          <a:pPr marL="0" marR="0" lvl="0" indent="0" defTabSz="914400" rtl="0" eaLnBrk="1" fontAlgn="auto" latinLnBrk="0" hangingPunct="1">
            <a:lnSpc>
              <a:spcPct val="100000"/>
            </a:lnSpc>
            <a:spcBef>
              <a:spcPts val="0"/>
            </a:spcBef>
            <a:spcAft>
              <a:spcPts val="0"/>
            </a:spcAft>
            <a:buClrTx/>
            <a:buSzTx/>
            <a:buFontTx/>
            <a:buNone/>
            <a:tabLst/>
            <a:defRPr/>
          </a:pP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Gunakan fungsi </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MAX </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untuk mendapatkan angka terbesar dalam suatu rentang sel.</a:t>
          </a:r>
        </a:p>
      </xdr:txBody>
    </xdr:sp>
    <xdr:clientData/>
  </xdr:twoCellAnchor>
  <xdr:twoCellAnchor>
    <xdr:from>
      <xdr:col>0</xdr:col>
      <xdr:colOff>561975</xdr:colOff>
      <xdr:row>9</xdr:row>
      <xdr:rowOff>190499</xdr:rowOff>
    </xdr:from>
    <xdr:to>
      <xdr:col>1</xdr:col>
      <xdr:colOff>4982917</xdr:colOff>
      <xdr:row>13</xdr:row>
      <xdr:rowOff>24706</xdr:rowOff>
    </xdr:to>
    <xdr:grpSp>
      <xdr:nvGrpSpPr>
        <xdr:cNvPr id="19" name="grp_Langkah">
          <a:extLst>
            <a:ext uri="{FF2B5EF4-FFF2-40B4-BE49-F238E27FC236}">
              <a16:creationId xmlns:a16="http://schemas.microsoft.com/office/drawing/2014/main" id="{E19A8549-EA85-41D7-8F76-919D997AC5D5}"/>
            </a:ext>
          </a:extLst>
        </xdr:cNvPr>
        <xdr:cNvGrpSpPr/>
      </xdr:nvGrpSpPr>
      <xdr:grpSpPr>
        <a:xfrm>
          <a:off x="561975" y="2476499"/>
          <a:ext cx="5268667" cy="596207"/>
          <a:chOff x="307333" y="1003336"/>
          <a:chExt cx="5225997" cy="603885"/>
        </a:xfrm>
      </xdr:grpSpPr>
      <xdr:sp macro="" textlink="">
        <xdr:nvSpPr>
          <xdr:cNvPr id="20" name="Langkah" descr="Di sel D15, Anda dapat menggunakan Panduan Jumlah Otomatis atau mengetik untuk memasukkan fungsi MIN atau MAX. &#10;&#10;">
            <a:extLst>
              <a:ext uri="{FF2B5EF4-FFF2-40B4-BE49-F238E27FC236}">
                <a16:creationId xmlns:a16="http://schemas.microsoft.com/office/drawing/2014/main" id="{CC98D20A-567C-4788-A414-50C22ED99A17}"/>
              </a:ext>
            </a:extLst>
          </xdr:cNvPr>
          <xdr:cNvSpPr txBox="1"/>
        </xdr:nvSpPr>
        <xdr:spPr>
          <a:xfrm>
            <a:off x="723814" y="1045834"/>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Di sel D15, Anda dapat menggunakan Panduan AutoSum atau mengetik untuk memasukkan fungsi </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MIN </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atau</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MAX</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p>
        </xdr:txBody>
      </xdr:sp>
      <xdr:sp macro="" textlink="">
        <xdr:nvSpPr>
          <xdr:cNvPr id="21" name="1" descr="1">
            <a:extLst>
              <a:ext uri="{FF2B5EF4-FFF2-40B4-BE49-F238E27FC236}">
                <a16:creationId xmlns:a16="http://schemas.microsoft.com/office/drawing/2014/main" id="{83A195FD-69AC-49CF-AB5E-6F20ECC8C30C}"/>
              </a:ext>
            </a:extLst>
          </xdr:cNvPr>
          <xdr:cNvSpPr/>
        </xdr:nvSpPr>
        <xdr:spPr>
          <a:xfrm>
            <a:off x="307333" y="100333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d-id" sz="1600">
                <a:latin typeface="Segoe UI Semibold" panose="020B0702040204020203" pitchFamily="34" charset="0"/>
                <a:cs typeface="Segoe UI Semibold" panose="020B0702040204020203" pitchFamily="34" charset="0"/>
              </a:rPr>
              <a:t>3</a:t>
            </a:r>
          </a:p>
        </xdr:txBody>
      </xdr:sp>
    </xdr:grpSp>
    <xdr:clientData/>
  </xdr:twoCellAnchor>
  <xdr:twoCellAnchor>
    <xdr:from>
      <xdr:col>0</xdr:col>
      <xdr:colOff>342900</xdr:colOff>
      <xdr:row>17</xdr:row>
      <xdr:rowOff>19050</xdr:rowOff>
    </xdr:from>
    <xdr:to>
      <xdr:col>1</xdr:col>
      <xdr:colOff>5191125</xdr:colOff>
      <xdr:row>27</xdr:row>
      <xdr:rowOff>190499</xdr:rowOff>
    </xdr:to>
    <xdr:grpSp>
      <xdr:nvGrpSpPr>
        <xdr:cNvPr id="3" name="Grup 2">
          <a:extLst>
            <a:ext uri="{FF2B5EF4-FFF2-40B4-BE49-F238E27FC236}">
              <a16:creationId xmlns:a16="http://schemas.microsoft.com/office/drawing/2014/main" id="{93BD323D-B807-4DC9-82D1-2419D0592459}"/>
            </a:ext>
          </a:extLst>
        </xdr:cNvPr>
        <xdr:cNvGrpSpPr/>
      </xdr:nvGrpSpPr>
      <xdr:grpSpPr>
        <a:xfrm>
          <a:off x="342900" y="3829050"/>
          <a:ext cx="5695950" cy="2076449"/>
          <a:chOff x="361950" y="4257676"/>
          <a:chExt cx="5695950" cy="2286193"/>
        </a:xfrm>
      </xdr:grpSpPr>
      <xdr:sp macro="" textlink="">
        <xdr:nvSpPr>
          <xdr:cNvPr id="27" name="Persegi panjang 26">
            <a:extLst>
              <a:ext uri="{FF2B5EF4-FFF2-40B4-BE49-F238E27FC236}">
                <a16:creationId xmlns:a16="http://schemas.microsoft.com/office/drawing/2014/main" id="{D2A991A4-D7C7-4619-B047-CB0C8832AC4C}"/>
              </a:ext>
            </a:extLst>
          </xdr:cNvPr>
          <xdr:cNvSpPr/>
        </xdr:nvSpPr>
        <xdr:spPr>
          <a:xfrm>
            <a:off x="361950" y="4257676"/>
            <a:ext cx="5695950" cy="2286193"/>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28" name="Langkah" descr="Informasi selengkapnya di web&#10;">
            <a:extLst>
              <a:ext uri="{FF2B5EF4-FFF2-40B4-BE49-F238E27FC236}">
                <a16:creationId xmlns:a16="http://schemas.microsoft.com/office/drawing/2014/main" id="{DA0507A3-65A2-4A27-BE2D-D23069AF1FD1}"/>
              </a:ext>
            </a:extLst>
          </xdr:cNvPr>
          <xdr:cNvSpPr txBox="1"/>
        </xdr:nvSpPr>
        <xdr:spPr>
          <a:xfrm>
            <a:off x="553932" y="4294006"/>
            <a:ext cx="5008668"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d-id"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Informasi selengkapnya di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29" name="Konektor Lurus 28" descr="Garis dekoratif">
            <a:extLst>
              <a:ext uri="{FF2B5EF4-FFF2-40B4-BE49-F238E27FC236}">
                <a16:creationId xmlns:a16="http://schemas.microsoft.com/office/drawing/2014/main" id="{B3104255-0CEA-4FDA-A658-47296C06C36F}"/>
              </a:ext>
            </a:extLst>
          </xdr:cNvPr>
          <xdr:cNvCxnSpPr>
            <a:cxnSpLocks/>
          </xdr:cNvCxnSpPr>
        </xdr:nvCxnSpPr>
        <xdr:spPr>
          <a:xfrm>
            <a:off x="553932" y="4822443"/>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30" name="Konektor Lurus 29" descr="Garis dekoratif">
            <a:extLst>
              <a:ext uri="{FF2B5EF4-FFF2-40B4-BE49-F238E27FC236}">
                <a16:creationId xmlns:a16="http://schemas.microsoft.com/office/drawing/2014/main" id="{49D6338B-887A-470A-8EFD-F86CF786FD84}"/>
              </a:ext>
            </a:extLst>
          </xdr:cNvPr>
          <xdr:cNvCxnSpPr>
            <a:cxnSpLocks/>
          </xdr:cNvCxnSpPr>
        </xdr:nvCxnSpPr>
        <xdr:spPr>
          <a:xfrm>
            <a:off x="553932" y="6316174"/>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571931</xdr:colOff>
      <xdr:row>20</xdr:row>
      <xdr:rowOff>64219</xdr:rowOff>
    </xdr:from>
    <xdr:to>
      <xdr:col>1</xdr:col>
      <xdr:colOff>2590800</xdr:colOff>
      <xdr:row>22</xdr:row>
      <xdr:rowOff>42298</xdr:rowOff>
    </xdr:to>
    <xdr:grpSp>
      <xdr:nvGrpSpPr>
        <xdr:cNvPr id="6" name="Grup 5">
          <a:extLst>
            <a:ext uri="{FF2B5EF4-FFF2-40B4-BE49-F238E27FC236}">
              <a16:creationId xmlns:a16="http://schemas.microsoft.com/office/drawing/2014/main" id="{FFCA9288-014C-4486-980E-27B20766EED2}"/>
            </a:ext>
          </a:extLst>
        </xdr:cNvPr>
        <xdr:cNvGrpSpPr/>
      </xdr:nvGrpSpPr>
      <xdr:grpSpPr>
        <a:xfrm>
          <a:off x="571931" y="4445719"/>
          <a:ext cx="2866594" cy="359079"/>
          <a:chOff x="571931" y="4826719"/>
          <a:chExt cx="2866594" cy="359079"/>
        </a:xfrm>
      </xdr:grpSpPr>
      <xdr:sp macro="" textlink="">
        <xdr:nvSpPr>
          <xdr:cNvPr id="31" name="Langkah" descr="Semua tentang fungsi MIN, Ditautkan ke web dengan hyperlink&#10;&#10;">
            <a:hlinkClick xmlns:r="http://schemas.openxmlformats.org/officeDocument/2006/relationships" r:id="rId1" tooltip="Pilih untuk mempelajari semua tentang fungsi MIN di web"/>
            <a:extLst>
              <a:ext uri="{FF2B5EF4-FFF2-40B4-BE49-F238E27FC236}">
                <a16:creationId xmlns:a16="http://schemas.microsoft.com/office/drawing/2014/main" id="{E268E6C5-C10D-4D45-964B-7EC8CCA4D651}"/>
              </a:ext>
            </a:extLst>
          </xdr:cNvPr>
          <xdr:cNvSpPr txBox="1"/>
        </xdr:nvSpPr>
        <xdr:spPr>
          <a:xfrm>
            <a:off x="1037116" y="4901079"/>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d-id"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Semua hal tentang</a:t>
            </a:r>
            <a:r>
              <a:rPr lang="id-id"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id-id"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fungsi </a:t>
            </a:r>
            <a:r>
              <a:rPr lang="id-id"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MIN</a:t>
            </a:r>
          </a:p>
        </xdr:txBody>
      </xdr:sp>
      <xdr:pic>
        <xdr:nvPicPr>
          <xdr:cNvPr id="32" name="Grafik 22" descr="Panah">
            <a:hlinkClick xmlns:r="http://schemas.openxmlformats.org/officeDocument/2006/relationships" r:id="rId1" tooltip="Pilih untuk mempelajari selengkapnya dari web"/>
            <a:extLst>
              <a:ext uri="{FF2B5EF4-FFF2-40B4-BE49-F238E27FC236}">
                <a16:creationId xmlns:a16="http://schemas.microsoft.com/office/drawing/2014/main" id="{BD8D1C8C-C851-4E89-B50B-1901F47631FC}"/>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571931" y="4826719"/>
            <a:ext cx="492262" cy="359079"/>
          </a:xfrm>
          <a:prstGeom prst="rect">
            <a:avLst/>
          </a:prstGeom>
        </xdr:spPr>
      </xdr:pic>
    </xdr:grpSp>
    <xdr:clientData/>
  </xdr:twoCellAnchor>
  <xdr:twoCellAnchor>
    <xdr:from>
      <xdr:col>0</xdr:col>
      <xdr:colOff>571931</xdr:colOff>
      <xdr:row>22</xdr:row>
      <xdr:rowOff>50146</xdr:rowOff>
    </xdr:from>
    <xdr:to>
      <xdr:col>1</xdr:col>
      <xdr:colOff>2619375</xdr:colOff>
      <xdr:row>24</xdr:row>
      <xdr:rowOff>33535</xdr:rowOff>
    </xdr:to>
    <xdr:grpSp>
      <xdr:nvGrpSpPr>
        <xdr:cNvPr id="5" name="Grup 4">
          <a:extLst>
            <a:ext uri="{FF2B5EF4-FFF2-40B4-BE49-F238E27FC236}">
              <a16:creationId xmlns:a16="http://schemas.microsoft.com/office/drawing/2014/main" id="{432B9DC1-07CB-4CB5-9408-142776FE3CE6}"/>
            </a:ext>
          </a:extLst>
        </xdr:cNvPr>
        <xdr:cNvGrpSpPr/>
      </xdr:nvGrpSpPr>
      <xdr:grpSpPr>
        <a:xfrm>
          <a:off x="571931" y="4812646"/>
          <a:ext cx="2895169" cy="364389"/>
          <a:chOff x="571931" y="5193646"/>
          <a:chExt cx="2895169" cy="364389"/>
        </a:xfrm>
      </xdr:grpSpPr>
      <xdr:sp macro="" textlink="">
        <xdr:nvSpPr>
          <xdr:cNvPr id="33" name="Langkah" descr="Semua tentang fungsi MAX, ditautkan ke web dengan hyperlink&#10;">
            <a:hlinkClick xmlns:r="http://schemas.openxmlformats.org/officeDocument/2006/relationships" r:id="rId4" tooltip="Pilih untuk mempelajari semua tentang fungsi MAX di web"/>
            <a:extLst>
              <a:ext uri="{FF2B5EF4-FFF2-40B4-BE49-F238E27FC236}">
                <a16:creationId xmlns:a16="http://schemas.microsoft.com/office/drawing/2014/main" id="{118881C9-E273-4528-B2BB-EADC59D4FCD0}"/>
              </a:ext>
            </a:extLst>
          </xdr:cNvPr>
          <xdr:cNvSpPr txBox="1"/>
        </xdr:nvSpPr>
        <xdr:spPr>
          <a:xfrm>
            <a:off x="1037116" y="5278961"/>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d-id" sz="1100" b="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Semua hal tentang fungsi </a:t>
            </a:r>
            <a:r>
              <a:rPr lang="id-id"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MAX</a:t>
            </a:r>
          </a:p>
        </xdr:txBody>
      </xdr:sp>
      <xdr:pic>
        <xdr:nvPicPr>
          <xdr:cNvPr id="34" name="Grafik 22" descr="Panah">
            <a:hlinkClick xmlns:r="http://schemas.openxmlformats.org/officeDocument/2006/relationships" r:id="rId4" tooltip="Pilih untuk mempelajari selengkapnya dari web"/>
            <a:extLst>
              <a:ext uri="{FF2B5EF4-FFF2-40B4-BE49-F238E27FC236}">
                <a16:creationId xmlns:a16="http://schemas.microsoft.com/office/drawing/2014/main" id="{1814A5AC-5DA3-4400-8D7C-01E449AEA3B7}"/>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571931" y="5193646"/>
            <a:ext cx="492262" cy="364389"/>
          </a:xfrm>
          <a:prstGeom prst="rect">
            <a:avLst/>
          </a:prstGeom>
        </xdr:spPr>
      </xdr:pic>
    </xdr:grpSp>
    <xdr:clientData/>
  </xdr:twoCellAnchor>
  <xdr:twoCellAnchor>
    <xdr:from>
      <xdr:col>0</xdr:col>
      <xdr:colOff>584540</xdr:colOff>
      <xdr:row>24</xdr:row>
      <xdr:rowOff>89203</xdr:rowOff>
    </xdr:from>
    <xdr:to>
      <xdr:col>1</xdr:col>
      <xdr:colOff>2240842</xdr:colOff>
      <xdr:row>26</xdr:row>
      <xdr:rowOff>72592</xdr:rowOff>
    </xdr:to>
    <xdr:grpSp>
      <xdr:nvGrpSpPr>
        <xdr:cNvPr id="4" name="Grup 3">
          <a:extLst>
            <a:ext uri="{FF2B5EF4-FFF2-40B4-BE49-F238E27FC236}">
              <a16:creationId xmlns:a16="http://schemas.microsoft.com/office/drawing/2014/main" id="{742226DB-497C-49F5-B244-A06F92B322A2}"/>
            </a:ext>
          </a:extLst>
        </xdr:cNvPr>
        <xdr:cNvGrpSpPr/>
      </xdr:nvGrpSpPr>
      <xdr:grpSpPr>
        <a:xfrm>
          <a:off x="584540" y="5232703"/>
          <a:ext cx="2504027" cy="364389"/>
          <a:chOff x="584540" y="5613703"/>
          <a:chExt cx="2504027" cy="364389"/>
        </a:xfrm>
      </xdr:grpSpPr>
      <xdr:sp macro="" textlink="">
        <xdr:nvSpPr>
          <xdr:cNvPr id="37" name="Langkah" descr="Pelatihan online Excel gratis, ditautkan ke web dengan hyperlink&#10;">
            <a:hlinkClick xmlns:r="http://schemas.openxmlformats.org/officeDocument/2006/relationships" r:id="rId5" tooltip="Pilih untuk mempelajari tentang pelatihan Excel gratis di web"/>
            <a:extLst>
              <a:ext uri="{FF2B5EF4-FFF2-40B4-BE49-F238E27FC236}">
                <a16:creationId xmlns:a16="http://schemas.microsoft.com/office/drawing/2014/main" id="{F83437F7-466E-4778-8A80-A19AB367662B}"/>
              </a:ext>
            </a:extLst>
          </xdr:cNvPr>
          <xdr:cNvSpPr txBox="1"/>
        </xdr:nvSpPr>
        <xdr:spPr>
          <a:xfrm>
            <a:off x="1049724" y="5636232"/>
            <a:ext cx="2038843"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d-id"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Pelatihan online Excel gratis</a:t>
            </a:r>
          </a:p>
        </xdr:txBody>
      </xdr:sp>
      <xdr:pic>
        <xdr:nvPicPr>
          <xdr:cNvPr id="38" name="Grafik 22" descr="Panah">
            <a:hlinkClick xmlns:r="http://schemas.openxmlformats.org/officeDocument/2006/relationships" r:id="rId5" tooltip="Pilih untuk mempelajari selengkapnya dari web"/>
            <a:extLst>
              <a:ext uri="{FF2B5EF4-FFF2-40B4-BE49-F238E27FC236}">
                <a16:creationId xmlns:a16="http://schemas.microsoft.com/office/drawing/2014/main" id="{9D17680E-9B5E-477A-95F3-62B379C82EE4}"/>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584540" y="5613703"/>
            <a:ext cx="492262" cy="364389"/>
          </a:xfrm>
          <a:prstGeom prst="rect">
            <a:avLst/>
          </a:prstGeom>
        </xdr:spPr>
      </xdr:pic>
    </xdr:grpSp>
    <xdr:clientData/>
  </xdr:twoCellAnchor>
  <xdr:twoCellAnchor editAs="oneCell">
    <xdr:from>
      <xdr:col>2</xdr:col>
      <xdr:colOff>809625</xdr:colOff>
      <xdr:row>15</xdr:row>
      <xdr:rowOff>152400</xdr:rowOff>
    </xdr:from>
    <xdr:to>
      <xdr:col>7</xdr:col>
      <xdr:colOff>180975</xdr:colOff>
      <xdr:row>25</xdr:row>
      <xdr:rowOff>96710</xdr:rowOff>
    </xdr:to>
    <xdr:grpSp>
      <xdr:nvGrpSpPr>
        <xdr:cNvPr id="39" name="PERLU DIKETAHUI" descr="PERLU DIKETAHUI&#10;&#10;">
          <a:extLst>
            <a:ext uri="{FF2B5EF4-FFF2-40B4-BE49-F238E27FC236}">
              <a16:creationId xmlns:a16="http://schemas.microsoft.com/office/drawing/2014/main" id="{1617705E-A557-408B-AB54-5DBE8291A7F8}"/>
            </a:ext>
          </a:extLst>
        </xdr:cNvPr>
        <xdr:cNvGrpSpPr/>
      </xdr:nvGrpSpPr>
      <xdr:grpSpPr>
        <a:xfrm>
          <a:off x="7181850" y="3581400"/>
          <a:ext cx="3209925" cy="1849310"/>
          <a:chOff x="6778625" y="15514765"/>
          <a:chExt cx="3312054" cy="1776285"/>
        </a:xfrm>
      </xdr:grpSpPr>
      <xdr:sp macro="" textlink="">
        <xdr:nvSpPr>
          <xdr:cNvPr id="40" name="Langkah" descr="GOOD TO KNOW&#10;You can use either MIN or MAX with multiple ranges, or values to show the greater or lesser of those values, like =MIN(A1:A10,B1:B10), or =MAX(A1:A10,B1), where B1 contains a threshold value, like 10, in which case the formula would never return a result less than 10.&#10;&#10;">
            <a:extLst>
              <a:ext uri="{FF2B5EF4-FFF2-40B4-BE49-F238E27FC236}">
                <a16:creationId xmlns:a16="http://schemas.microsoft.com/office/drawing/2014/main" id="{DA9CF6DC-C185-4A57-82E2-BEDA961A6793}"/>
              </a:ext>
            </a:extLst>
          </xdr:cNvPr>
          <xdr:cNvSpPr txBox="1"/>
        </xdr:nvSpPr>
        <xdr:spPr>
          <a:xfrm>
            <a:off x="7042958" y="15665450"/>
            <a:ext cx="3047721"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d-id" sz="1200" b="1" kern="0">
                <a:solidFill>
                  <a:srgbClr val="ED7D31">
                    <a:lumMod val="60000"/>
                    <a:lumOff val="40000"/>
                  </a:srgbClr>
                </a:solidFill>
                <a:latin typeface="+mj-lt"/>
                <a:ea typeface="Segoe UI" pitchFamily="34" charset="0"/>
                <a:cs typeface="Segoe UI Light" panose="020B0502040204020203" pitchFamily="34" charset="0"/>
              </a:rPr>
              <a:t>PERLU DIKETAHUI</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id-id" sz="1100" b="0" i="0" kern="1200" baseline="0">
                <a:solidFill>
                  <a:schemeClr val="dk1"/>
                </a:solidFill>
                <a:effectLst/>
                <a:latin typeface="+mn-lt"/>
                <a:ea typeface="+mn-ea"/>
                <a:cs typeface="+mn-cs"/>
              </a:rPr>
              <a:t>Anda dapat menggunakan </a:t>
            </a:r>
            <a:r>
              <a:rPr lang="id-id" sz="1100" b="1" i="0" kern="1200" baseline="0">
                <a:solidFill>
                  <a:schemeClr val="dk1"/>
                </a:solidFill>
                <a:effectLst/>
                <a:latin typeface="+mn-lt"/>
                <a:ea typeface="+mn-ea"/>
                <a:cs typeface="+mn-cs"/>
              </a:rPr>
              <a:t>MIN</a:t>
            </a:r>
            <a:r>
              <a:rPr lang="id-id" sz="1100" b="0" i="0" kern="1200" baseline="0">
                <a:solidFill>
                  <a:schemeClr val="dk1"/>
                </a:solidFill>
                <a:effectLst/>
                <a:latin typeface="+mn-lt"/>
                <a:ea typeface="+mn-ea"/>
                <a:cs typeface="+mn-cs"/>
              </a:rPr>
              <a:t> atau </a:t>
            </a:r>
            <a:r>
              <a:rPr lang="id-id" sz="1100" b="1" i="0" kern="1200" baseline="0">
                <a:solidFill>
                  <a:schemeClr val="dk1"/>
                </a:solidFill>
                <a:effectLst/>
                <a:latin typeface="+mn-lt"/>
                <a:ea typeface="+mn-ea"/>
                <a:cs typeface="+mn-cs"/>
              </a:rPr>
              <a:t>MAX</a:t>
            </a:r>
            <a:r>
              <a:rPr lang="id-id" sz="1100" b="0" i="0" kern="1200" baseline="0">
                <a:solidFill>
                  <a:schemeClr val="dk1"/>
                </a:solidFill>
                <a:effectLst/>
                <a:latin typeface="+mn-lt"/>
                <a:ea typeface="+mn-ea"/>
                <a:cs typeface="+mn-cs"/>
              </a:rPr>
              <a:t> dengan beberapa rentang atau nilai untuk memperlihatkan yang lebih besar atau yang lebih kecil dari nilai-nilai tersebut, seperti =MIN(A1:A10;B1:B10) atau =MAX(A1:A10,B1), dengan B1 berisi nilai ambang batas, seperti 10, yang dalam kasus ini rumus tidak akan mengembalikan nilai kurang dari 10.</a:t>
            </a:r>
            <a:endParaRPr lang="en-US" sz="1100">
              <a:effectLst/>
              <a:latin typeface="+mn-lt"/>
            </a:endParaRPr>
          </a:p>
        </xdr:txBody>
      </xdr:sp>
      <xdr:pic>
        <xdr:nvPicPr>
          <xdr:cNvPr id="41" name="Grafik 147 " descr="Kacamata">
            <a:extLst>
              <a:ext uri="{FF2B5EF4-FFF2-40B4-BE49-F238E27FC236}">
                <a16:creationId xmlns:a16="http://schemas.microsoft.com/office/drawing/2014/main" id="{0C5E1E53-3B3A-45B8-9A4D-A647A2A4A503}"/>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778625" y="15628855"/>
            <a:ext cx="323347" cy="349115"/>
          </a:xfrm>
          <a:prstGeom prst="rect">
            <a:avLst/>
          </a:prstGeom>
        </xdr:spPr>
      </xdr:pic>
      <xdr:sp macro="" textlink="">
        <xdr:nvSpPr>
          <xdr:cNvPr id="42" name="Bentuk bebas: Bentuk 41" descr="Panah">
            <a:extLst>
              <a:ext uri="{FF2B5EF4-FFF2-40B4-BE49-F238E27FC236}">
                <a16:creationId xmlns:a16="http://schemas.microsoft.com/office/drawing/2014/main" id="{BD5A064F-A80A-499D-92F8-64D2BEDF69F1}"/>
              </a:ext>
            </a:extLst>
          </xdr:cNvPr>
          <xdr:cNvSpPr/>
        </xdr:nvSpPr>
        <xdr:spPr>
          <a:xfrm rot="5953034" flipV="1">
            <a:off x="8741246" y="15054464"/>
            <a:ext cx="284005" cy="1204607"/>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absoluteAnchor>
    <xdr:pos x="561975" y="3267075"/>
    <xdr:ext cx="1275170" cy="335449"/>
    <xdr:sp macro="" textlink="">
      <xdr:nvSpPr>
        <xdr:cNvPr id="43" name="TombolSebelumnya" descr="Kembali ke lembar sebelumnya">
          <a:hlinkClick xmlns:r="http://schemas.openxmlformats.org/officeDocument/2006/relationships" r:id="rId8" tooltip="Klik di sini untuk kembali ke lembar sebelumnya"/>
          <a:extLst>
            <a:ext uri="{FF2B5EF4-FFF2-40B4-BE49-F238E27FC236}">
              <a16:creationId xmlns:a16="http://schemas.microsoft.com/office/drawing/2014/main" id="{4A8A6AC5-39D2-478E-BABC-4FA14FC159F7}"/>
            </a:ext>
          </a:extLst>
        </xdr:cNvPr>
        <xdr:cNvSpPr/>
      </xdr:nvSpPr>
      <xdr:spPr>
        <a:xfrm flipH="1">
          <a:off x="561975" y="326707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d-id" sz="1200">
              <a:solidFill>
                <a:srgbClr val="0B744D"/>
              </a:solidFill>
              <a:latin typeface="Segoe UI" pitchFamily="34" charset="0"/>
              <a:ea typeface="Segoe UI" pitchFamily="34" charset="0"/>
              <a:cs typeface="Segoe UI" pitchFamily="34" charset="0"/>
            </a:rPr>
            <a:t>Sebelumnya</a:t>
          </a:r>
        </a:p>
      </xdr:txBody>
    </xdr:sp>
    <xdr:clientData fPrintsWithSheet="0"/>
  </xdr:absoluteAnchor>
  <xdr:absoluteAnchor>
    <xdr:pos x="4484736" y="3267075"/>
    <xdr:ext cx="1275170" cy="335449"/>
    <xdr:sp macro="" textlink="">
      <xdr:nvSpPr>
        <xdr:cNvPr id="44" name="TombolBerikutnya" descr="Buka lembar berikutnya">
          <a:hlinkClick xmlns:r="http://schemas.openxmlformats.org/officeDocument/2006/relationships" r:id="rId9" tooltip="Klik di sini untuk melanjutkan ke lembar berikutnya"/>
          <a:extLst>
            <a:ext uri="{FF2B5EF4-FFF2-40B4-BE49-F238E27FC236}">
              <a16:creationId xmlns:a16="http://schemas.microsoft.com/office/drawing/2014/main" id="{B091AE1C-BD6E-4F50-9366-449007968A7F}"/>
            </a:ext>
          </a:extLst>
        </xdr:cNvPr>
        <xdr:cNvSpPr/>
      </xdr:nvSpPr>
      <xdr:spPr>
        <a:xfrm>
          <a:off x="4484736" y="326707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d-id" sz="1200">
              <a:solidFill>
                <a:srgbClr val="0B744D"/>
              </a:solidFill>
              <a:latin typeface="Segoe UI" pitchFamily="34" charset="0"/>
              <a:ea typeface="Segoe UI" pitchFamily="34" charset="0"/>
              <a:cs typeface="Segoe UI" pitchFamily="34" charset="0"/>
            </a:rPr>
            <a:t>Berikutnya</a:t>
          </a:r>
        </a:p>
      </xdr:txBody>
    </xdr:sp>
    <xdr:clientData fPrintsWithSheet="0"/>
  </xdr:absoluteAnchor>
  <xdr:twoCellAnchor>
    <xdr:from>
      <xdr:col>0</xdr:col>
      <xdr:colOff>554805</xdr:colOff>
      <xdr:row>1</xdr:row>
      <xdr:rowOff>85725</xdr:rowOff>
    </xdr:from>
    <xdr:to>
      <xdr:col>1</xdr:col>
      <xdr:colOff>4903020</xdr:colOff>
      <xdr:row>1</xdr:row>
      <xdr:rowOff>85725</xdr:rowOff>
    </xdr:to>
    <xdr:cxnSp macro="">
      <xdr:nvCxnSpPr>
        <xdr:cNvPr id="45" name="Garis bawah" descr="Garis dekoratif">
          <a:extLst>
            <a:ext uri="{FF2B5EF4-FFF2-40B4-BE49-F238E27FC236}">
              <a16:creationId xmlns:a16="http://schemas.microsoft.com/office/drawing/2014/main" id="{FAE27880-D0A9-496B-B9C4-3BA9C49EA05F}"/>
            </a:ext>
          </a:extLst>
        </xdr:cNvPr>
        <xdr:cNvCxnSpPr>
          <a:cxnSpLocks/>
        </xdr:cNvCxnSpPr>
      </xdr:nvCxnSpPr>
      <xdr:spPr>
        <a:xfrm>
          <a:off x="554805" y="847725"/>
          <a:ext cx="5195940"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8.xml><?xml version="1.0" encoding="utf-8"?>
<xdr:wsDr xmlns:xdr="http://schemas.openxmlformats.org/drawingml/2006/spreadsheetDrawing" xmlns:a="http://schemas.openxmlformats.org/drawingml/2006/main">
  <xdr:twoCellAnchor editAs="absolute">
    <xdr:from>
      <xdr:col>2</xdr:col>
      <xdr:colOff>1352550</xdr:colOff>
      <xdr:row>11</xdr:row>
      <xdr:rowOff>122571</xdr:rowOff>
    </xdr:from>
    <xdr:to>
      <xdr:col>5</xdr:col>
      <xdr:colOff>552450</xdr:colOff>
      <xdr:row>22</xdr:row>
      <xdr:rowOff>133349</xdr:rowOff>
    </xdr:to>
    <xdr:grpSp>
      <xdr:nvGrpSpPr>
        <xdr:cNvPr id="110" name="PERLU DIKETAHUI" descr="GOOD TO KNOW&#10;Excel keeps dates and times based on the number of days starting from January 1, 1900. Times are kept in fractional portions of a day based on minutes.&#10;&#10;So 01/01/2017 12:30 PM is actually stored as 42736.5208.&#10;&#10;">
          <a:extLst>
            <a:ext uri="{FF2B5EF4-FFF2-40B4-BE49-F238E27FC236}">
              <a16:creationId xmlns:a16="http://schemas.microsoft.com/office/drawing/2014/main" id="{5FD1EED7-BA78-459D-8631-C577BE6708FF}"/>
            </a:ext>
          </a:extLst>
        </xdr:cNvPr>
        <xdr:cNvGrpSpPr/>
      </xdr:nvGrpSpPr>
      <xdr:grpSpPr>
        <a:xfrm>
          <a:off x="7724775" y="3084846"/>
          <a:ext cx="3600450" cy="2115803"/>
          <a:chOff x="6778625" y="15449520"/>
          <a:chExt cx="3432175" cy="2032255"/>
        </a:xfrm>
      </xdr:grpSpPr>
      <xdr:sp macro="" textlink="">
        <xdr:nvSpPr>
          <xdr:cNvPr id="111" name="Langkah" descr="GOOD TO KNOW&#10;Excel keeps dates and times based on the number of days starting from January 1, 1900. Times are kept in fractional portions of a day based on minutes. So 01/01/2017 12:30 PM is actually stored as 42736.5208. If the Time or Date show up as numbers like that, then you can press Ctrl+1 &gt; Number &gt; select a Date or Time format. &#10;&#10;">
            <a:extLst>
              <a:ext uri="{FF2B5EF4-FFF2-40B4-BE49-F238E27FC236}">
                <a16:creationId xmlns:a16="http://schemas.microsoft.com/office/drawing/2014/main" id="{7BF2997B-A0C3-4169-8E09-CA4590DE712A}"/>
              </a:ext>
            </a:extLst>
          </xdr:cNvPr>
          <xdr:cNvSpPr txBox="1"/>
        </xdr:nvSpPr>
        <xdr:spPr>
          <a:xfrm>
            <a:off x="7042958" y="15665449"/>
            <a:ext cx="3167842" cy="18163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d-id" sz="1200" b="1" kern="0">
                <a:solidFill>
                  <a:srgbClr val="ED7D31">
                    <a:lumMod val="60000"/>
                    <a:lumOff val="40000"/>
                  </a:srgbClr>
                </a:solidFill>
                <a:latin typeface="+mj-lt"/>
                <a:ea typeface="Segoe UI" pitchFamily="34" charset="0"/>
                <a:cs typeface="Segoe UI Light" panose="020B0502040204020203" pitchFamily="34" charset="0"/>
              </a:rPr>
              <a:t>PERLU DIKETAHUI</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id-id" sz="1100" b="0" i="0" kern="1200" baseline="0">
                <a:solidFill>
                  <a:schemeClr val="dk1"/>
                </a:solidFill>
                <a:effectLst/>
                <a:latin typeface="+mn-lt"/>
                <a:ea typeface="+mn-ea"/>
                <a:cs typeface="+mn-cs"/>
              </a:rPr>
              <a:t>Excel mengatur tanggal dan waktu berdasarkan jumlah hari yang dimulai dari 1 Januari 1900. Waktu disimpan dalam bentuk pecahan dari sebuah hari berdasarkan menit. Oleh karena itu, 01/01/2017 12.30.00 disimpan sebagai 42736,5208. Jika Waktu atau Tanggal menunjukkan angka dalam format di atas, Anda dapat menekan </a:t>
            </a:r>
            <a:r>
              <a:rPr lang="id-id" sz="1100" b="1" i="0" kern="1200" baseline="0">
                <a:solidFill>
                  <a:schemeClr val="dk1"/>
                </a:solidFill>
                <a:effectLst/>
                <a:latin typeface="+mn-lt"/>
                <a:ea typeface="+mn-ea"/>
                <a:cs typeface="+mn-cs"/>
              </a:rPr>
              <a:t>Ctrl+1</a:t>
            </a:r>
            <a:r>
              <a:rPr lang="id-id" sz="1100" b="0" i="0" kern="1200" baseline="0">
                <a:solidFill>
                  <a:schemeClr val="dk1"/>
                </a:solidFill>
                <a:effectLst/>
                <a:latin typeface="+mn-lt"/>
                <a:ea typeface="+mn-ea"/>
                <a:cs typeface="+mn-cs"/>
              </a:rPr>
              <a:t> &gt; </a:t>
            </a:r>
            <a:r>
              <a:rPr lang="id-id" sz="1100" b="1" i="0" kern="1200" baseline="0">
                <a:solidFill>
                  <a:schemeClr val="dk1"/>
                </a:solidFill>
                <a:effectLst/>
                <a:latin typeface="+mn-lt"/>
                <a:ea typeface="+mn-ea"/>
                <a:cs typeface="+mn-cs"/>
              </a:rPr>
              <a:t>Angka</a:t>
            </a:r>
            <a:r>
              <a:rPr lang="id-id" sz="1100" b="0" i="0" kern="1200" baseline="0">
                <a:solidFill>
                  <a:schemeClr val="dk1"/>
                </a:solidFill>
                <a:effectLst/>
                <a:latin typeface="+mn-lt"/>
                <a:ea typeface="+mn-ea"/>
                <a:cs typeface="+mn-cs"/>
              </a:rPr>
              <a:t> &gt; pilih format </a:t>
            </a:r>
            <a:r>
              <a:rPr lang="id-id" sz="1100" b="1" i="0" kern="1200" baseline="0">
                <a:solidFill>
                  <a:schemeClr val="dk1"/>
                </a:solidFill>
                <a:effectLst/>
                <a:latin typeface="+mn-lt"/>
                <a:ea typeface="+mn-ea"/>
                <a:cs typeface="+mn-cs"/>
              </a:rPr>
              <a:t>Tanggal </a:t>
            </a:r>
            <a:r>
              <a:rPr lang="id-id" sz="1100" b="0" i="0" kern="1200" baseline="0">
                <a:solidFill>
                  <a:schemeClr val="dk1"/>
                </a:solidFill>
                <a:effectLst/>
                <a:latin typeface="+mn-lt"/>
                <a:ea typeface="+mn-ea"/>
                <a:cs typeface="+mn-cs"/>
              </a:rPr>
              <a:t>atau </a:t>
            </a:r>
            <a:r>
              <a:rPr lang="id-id" sz="1100" b="1" i="0" kern="1200" baseline="0">
                <a:solidFill>
                  <a:schemeClr val="dk1"/>
                </a:solidFill>
                <a:effectLst/>
                <a:latin typeface="+mn-lt"/>
                <a:ea typeface="+mn-ea"/>
                <a:cs typeface="+mn-cs"/>
              </a:rPr>
              <a:t>Waktu</a:t>
            </a:r>
            <a:r>
              <a:rPr lang="id-id" sz="1100" b="0" i="0" kern="1200" baseline="0">
                <a:solidFill>
                  <a:schemeClr val="dk1"/>
                </a:solidFill>
                <a:effectLst/>
                <a:latin typeface="+mn-lt"/>
                <a:ea typeface="+mn-ea"/>
                <a:cs typeface="+mn-cs"/>
              </a:rPr>
              <a:t>. </a:t>
            </a:r>
            <a:endParaRPr lang="en-US" sz="1100">
              <a:effectLst/>
              <a:latin typeface="+mn-lt"/>
            </a:endParaRPr>
          </a:p>
        </xdr:txBody>
      </xdr:sp>
      <xdr:pic>
        <xdr:nvPicPr>
          <xdr:cNvPr id="112" name="Grafik 147 " descr="Kacamata">
            <a:extLst>
              <a:ext uri="{FF2B5EF4-FFF2-40B4-BE49-F238E27FC236}">
                <a16:creationId xmlns:a16="http://schemas.microsoft.com/office/drawing/2014/main" id="{27B9B366-B86D-4174-92BE-C48629B2410C}"/>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6778625" y="15619705"/>
            <a:ext cx="323347" cy="349115"/>
          </a:xfrm>
          <a:prstGeom prst="rect">
            <a:avLst/>
          </a:prstGeom>
        </xdr:spPr>
      </xdr:pic>
      <xdr:sp macro="" textlink="">
        <xdr:nvSpPr>
          <xdr:cNvPr id="113" name="Bentuk bebas: Bentuk 112" descr="Panah">
            <a:extLst>
              <a:ext uri="{FF2B5EF4-FFF2-40B4-BE49-F238E27FC236}">
                <a16:creationId xmlns:a16="http://schemas.microsoft.com/office/drawing/2014/main" id="{70DF2B70-E9B4-4B83-9810-DBBCC80FDC11}"/>
              </a:ext>
            </a:extLst>
          </xdr:cNvPr>
          <xdr:cNvSpPr/>
        </xdr:nvSpPr>
        <xdr:spPr>
          <a:xfrm rot="5774257" flipV="1">
            <a:off x="8309328" y="15344818"/>
            <a:ext cx="284005" cy="493409"/>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twoCellAnchor editAs="absolute">
    <xdr:from>
      <xdr:col>0</xdr:col>
      <xdr:colOff>342900</xdr:colOff>
      <xdr:row>0</xdr:row>
      <xdr:rowOff>352424</xdr:rowOff>
    </xdr:from>
    <xdr:to>
      <xdr:col>1</xdr:col>
      <xdr:colOff>5229225</xdr:colOff>
      <xdr:row>19</xdr:row>
      <xdr:rowOff>28575</xdr:rowOff>
    </xdr:to>
    <xdr:grpSp>
      <xdr:nvGrpSpPr>
        <xdr:cNvPr id="2" name="Grup 1">
          <a:extLst>
            <a:ext uri="{FF2B5EF4-FFF2-40B4-BE49-F238E27FC236}">
              <a16:creationId xmlns:a16="http://schemas.microsoft.com/office/drawing/2014/main" id="{9EC07B18-6CCC-4D21-8D16-EAC636990ABB}"/>
            </a:ext>
          </a:extLst>
        </xdr:cNvPr>
        <xdr:cNvGrpSpPr/>
      </xdr:nvGrpSpPr>
      <xdr:grpSpPr>
        <a:xfrm>
          <a:off x="342900" y="352424"/>
          <a:ext cx="5734050" cy="4171951"/>
          <a:chOff x="342900" y="352424"/>
          <a:chExt cx="5734050" cy="4182408"/>
        </a:xfrm>
      </xdr:grpSpPr>
      <xdr:sp macro="" textlink="">
        <xdr:nvSpPr>
          <xdr:cNvPr id="88" name="txt_LatarBelakangTur" descr="Latar belakang">
            <a:extLst>
              <a:ext uri="{FF2B5EF4-FFF2-40B4-BE49-F238E27FC236}">
                <a16:creationId xmlns:a16="http://schemas.microsoft.com/office/drawing/2014/main" id="{1B9F331C-35CF-445A-B76D-D6E6332E2CF5}"/>
              </a:ext>
            </a:extLst>
          </xdr:cNvPr>
          <xdr:cNvSpPr/>
        </xdr:nvSpPr>
        <xdr:spPr>
          <a:xfrm>
            <a:off x="342900" y="352424"/>
            <a:ext cx="5734050" cy="4182408"/>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97" name="txt_HeaderTur" descr="Fungsi Tanggal">
            <a:extLst>
              <a:ext uri="{FF2B5EF4-FFF2-40B4-BE49-F238E27FC236}">
                <a16:creationId xmlns:a16="http://schemas.microsoft.com/office/drawing/2014/main" id="{1EE65C32-27B1-48DD-9EA0-C5AF4DDF9DA1}"/>
              </a:ext>
            </a:extLst>
          </xdr:cNvPr>
          <xdr:cNvSpPr txBox="1"/>
        </xdr:nvSpPr>
        <xdr:spPr>
          <a:xfrm>
            <a:off x="546103" y="446746"/>
            <a:ext cx="5251444" cy="481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d-id"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Fungsi Tanggal</a:t>
            </a:r>
            <a:endParaRPr kumimoji="0" lang="en-US"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Courier New" panose="02070309020205020404" pitchFamily="49" charset="0"/>
            </a:endParaRPr>
          </a:p>
        </xdr:txBody>
      </xdr:sp>
      <xdr:cxnSp macro="">
        <xdr:nvCxnSpPr>
          <xdr:cNvPr id="98" name="txt_BarisTur1" descr="Garis dekoratif">
            <a:extLst>
              <a:ext uri="{FF2B5EF4-FFF2-40B4-BE49-F238E27FC236}">
                <a16:creationId xmlns:a16="http://schemas.microsoft.com/office/drawing/2014/main" id="{EC0E883E-105A-4156-A84D-D7E17410FCE4}"/>
              </a:ext>
            </a:extLst>
          </xdr:cNvPr>
          <xdr:cNvCxnSpPr>
            <a:cxnSpLocks/>
          </xdr:cNvCxnSpPr>
        </xdr:nvCxnSpPr>
        <xdr:spPr>
          <a:xfrm>
            <a:off x="546103" y="1012677"/>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3" name="txt_BarisTur2" descr="Garis dekoratif">
            <a:extLst>
              <a:ext uri="{FF2B5EF4-FFF2-40B4-BE49-F238E27FC236}">
                <a16:creationId xmlns:a16="http://schemas.microsoft.com/office/drawing/2014/main" id="{A8B37EE1-E313-4FB9-9B34-9B560124860A}"/>
              </a:ext>
            </a:extLst>
          </xdr:cNvPr>
          <xdr:cNvCxnSpPr>
            <a:cxnSpLocks/>
          </xdr:cNvCxnSpPr>
        </xdr:nvCxnSpPr>
        <xdr:spPr>
          <a:xfrm>
            <a:off x="546103" y="4253643"/>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4" name="txt_PengenalanTur" descr="Excel dapat memberikan tanggal saat ini, berdasarkan pengaturan kawasan komputer. Anda juga dapat menambahkan dan mengurangi Tanggal.&#10;">
            <a:extLst>
              <a:ext uri="{FF2B5EF4-FFF2-40B4-BE49-F238E27FC236}">
                <a16:creationId xmlns:a16="http://schemas.microsoft.com/office/drawing/2014/main" id="{1CD4C115-CC7A-486C-867C-2FDD553B15B7}"/>
              </a:ext>
            </a:extLst>
          </xdr:cNvPr>
          <xdr:cNvSpPr txBox="1"/>
        </xdr:nvSpPr>
        <xdr:spPr>
          <a:xfrm>
            <a:off x="581188" y="1045767"/>
            <a:ext cx="5251444" cy="481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d-id"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Excel dapat memberikan tanggal saat ini, berdasarkan pengaturan kawasan komputer. Anda juga dapat menambahkan dan mengurangi Tanggal.</a:t>
            </a:r>
          </a:p>
        </xdr:txBody>
      </xdr:sp>
      <xdr:grpSp>
        <xdr:nvGrpSpPr>
          <xdr:cNvPr id="105" name="grp_Langkah">
            <a:extLst>
              <a:ext uri="{FF2B5EF4-FFF2-40B4-BE49-F238E27FC236}">
                <a16:creationId xmlns:a16="http://schemas.microsoft.com/office/drawing/2014/main" id="{06FF7E03-9CF3-4BF2-97FA-A9B470E37530}"/>
              </a:ext>
            </a:extLst>
          </xdr:cNvPr>
          <xdr:cNvGrpSpPr/>
        </xdr:nvGrpSpPr>
        <xdr:grpSpPr>
          <a:xfrm>
            <a:off x="561975" y="1578608"/>
            <a:ext cx="5467350" cy="740887"/>
            <a:chOff x="600549" y="7810500"/>
            <a:chExt cx="5195285" cy="748179"/>
          </a:xfrm>
        </xdr:grpSpPr>
        <xdr:sp macro="" textlink="">
          <xdr:nvSpPr>
            <xdr:cNvPr id="106" name="txt_Langkah" descr="Lihat fungsi TODAY yang memberi Anda tanggal Hari Ini. Ini adalah fungsi yang dinamis atau volatil, sehingga ketika Anda membuka buku kerja esok hari, tanggal akan berubah menjadi tanggal esok hari. Masukkan =TODAY() di sel D6. &#10;&#10;">
              <a:extLst>
                <a:ext uri="{FF2B5EF4-FFF2-40B4-BE49-F238E27FC236}">
                  <a16:creationId xmlns:a16="http://schemas.microsoft.com/office/drawing/2014/main" id="{2869B18E-B13C-49FB-B4C9-A2A2A69C0D27}"/>
                </a:ext>
              </a:extLst>
            </xdr:cNvPr>
            <xdr:cNvSpPr txBox="1"/>
          </xdr:nvSpPr>
          <xdr:spPr>
            <a:xfrm>
              <a:off x="1017295" y="7852458"/>
              <a:ext cx="4778539" cy="7062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Lihat fungsi </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TODAY</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yang akan memberikan Anda tanggal Hari Ini. Ini adalah fungsi yang dinamis atau volatil, sehingga ketika Anda membuka buku kerja esok hari, tanggal akan berubah menjadi tanggal esok hari. Masukkan </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=TODAY() </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di sel D6.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07" name="shp_Langkah" descr="1">
              <a:extLst>
                <a:ext uri="{FF2B5EF4-FFF2-40B4-BE49-F238E27FC236}">
                  <a16:creationId xmlns:a16="http://schemas.microsoft.com/office/drawing/2014/main" id="{DAFBA7DB-90FE-4D29-BEDA-99F5C45CAE41}"/>
                </a:ext>
              </a:extLst>
            </xdr:cNvPr>
            <xdr:cNvSpPr/>
          </xdr:nvSpPr>
          <xdr:spPr>
            <a:xfrm>
              <a:off x="600549"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d-id" sz="1600">
                  <a:latin typeface="Segoe UI Semibold" panose="020B0702040204020203" pitchFamily="34" charset="0"/>
                  <a:cs typeface="Segoe UI Semibold" panose="020B0702040204020203" pitchFamily="34" charset="0"/>
                </a:rPr>
                <a:t>1</a:t>
              </a:r>
            </a:p>
          </xdr:txBody>
        </xdr:sp>
      </xdr:grpSp>
      <xdr:grpSp>
        <xdr:nvGrpSpPr>
          <xdr:cNvPr id="114" name="grp_Langkah" descr="Mengurangi Tanggal - Masukkan tanggal ulang tahun Anda berikutnya dalam format BB/HH/TT dan Excel akan memberi tahu jumlah hari sebelum tanggal tersebut dengan menggunakan =D7-D6.&#10;">
            <a:extLst>
              <a:ext uri="{FF2B5EF4-FFF2-40B4-BE49-F238E27FC236}">
                <a16:creationId xmlns:a16="http://schemas.microsoft.com/office/drawing/2014/main" id="{8949AC7E-881F-4686-B2D3-0D3D90D9B1DC}"/>
              </a:ext>
            </a:extLst>
          </xdr:cNvPr>
          <xdr:cNvGrpSpPr/>
        </xdr:nvGrpSpPr>
        <xdr:grpSpPr>
          <a:xfrm>
            <a:off x="561975" y="2438474"/>
            <a:ext cx="5448300" cy="759518"/>
            <a:chOff x="609600" y="7838259"/>
            <a:chExt cx="5186234" cy="736001"/>
          </a:xfrm>
        </xdr:grpSpPr>
        <xdr:sp macro="" textlink="">
          <xdr:nvSpPr>
            <xdr:cNvPr id="115" name="txt_Langkah" descr="Mengurangi Tanggal - Masukkan tanggal ulang tahun Anda berikutnya dalam format BB/HH/TT di sel D7, dan Excel akan memberi tahu jumlah hari sebelum tanggal tersebut dengan menggunakan =D7-D6 di sel D8.&#10;&#10;">
              <a:extLst>
                <a:ext uri="{FF2B5EF4-FFF2-40B4-BE49-F238E27FC236}">
                  <a16:creationId xmlns:a16="http://schemas.microsoft.com/office/drawing/2014/main" id="{674AF6D9-AA9C-4D64-BAE7-B4CD50116B71}"/>
                </a:ext>
              </a:extLst>
            </xdr:cNvPr>
            <xdr:cNvSpPr txBox="1"/>
          </xdr:nvSpPr>
          <xdr:spPr>
            <a:xfrm>
              <a:off x="1017295" y="7880215"/>
              <a:ext cx="4778539" cy="694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Mengurangi Tanggal </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Masukkan tanggal ulang tahun Anda berikutnya dalam format </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DD/MM/YY</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di sel D7, dan Excel akan memberi tahu jumlah hari sebelum tanggal tersebut dengan menggunakan </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=D7-D6</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di sel D8.</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6" name="shp_Langkah" descr="2">
              <a:extLst>
                <a:ext uri="{FF2B5EF4-FFF2-40B4-BE49-F238E27FC236}">
                  <a16:creationId xmlns:a16="http://schemas.microsoft.com/office/drawing/2014/main" id="{E34DF662-0D83-4816-83DC-20F2E0EC0120}"/>
                </a:ext>
              </a:extLst>
            </xdr:cNvPr>
            <xdr:cNvSpPr/>
          </xdr:nvSpPr>
          <xdr:spPr>
            <a:xfrm>
              <a:off x="609600" y="7838259"/>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d-id" sz="1600">
                  <a:latin typeface="Segoe UI Semibold" panose="020B0702040204020203" pitchFamily="34" charset="0"/>
                  <a:cs typeface="Segoe UI Semibold" panose="020B0702040204020203" pitchFamily="34" charset="0"/>
                </a:rPr>
                <a:t>2</a:t>
              </a:r>
            </a:p>
          </xdr:txBody>
        </xdr:sp>
      </xdr:grpSp>
      <xdr:grpSp>
        <xdr:nvGrpSpPr>
          <xdr:cNvPr id="117" name="grp_Langkah">
            <a:extLst>
              <a:ext uri="{FF2B5EF4-FFF2-40B4-BE49-F238E27FC236}">
                <a16:creationId xmlns:a16="http://schemas.microsoft.com/office/drawing/2014/main" id="{8475192F-E42A-4700-8E84-BC6112DACD7C}"/>
              </a:ext>
            </a:extLst>
          </xdr:cNvPr>
          <xdr:cNvGrpSpPr/>
        </xdr:nvGrpSpPr>
        <xdr:grpSpPr>
          <a:xfrm>
            <a:off x="561977" y="3124471"/>
            <a:ext cx="5457825" cy="894728"/>
            <a:chOff x="627640" y="7913889"/>
            <a:chExt cx="5168194" cy="880659"/>
          </a:xfrm>
        </xdr:grpSpPr>
        <xdr:sp macro="" textlink="">
          <xdr:nvSpPr>
            <xdr:cNvPr id="118" name="txt_Langkah" descr="Menambahkan Tanggal - Anggap saja Anda ingin mengetahui tanggal jatuh tempo sebuah tagihan atau tanggal Anda harus mengembalikan buku perpustakaan. Anda dapat menambahkan hari ke sebuah tanggal untuk mencari tahu. Di sel D10, masukkan jumlah hari sesuai keinginan. Di sel D11, kami menambahkan =D6+D10 untuk menghitung tanggal jatuh tempo dari hari ini.&#10;&#10;">
              <a:extLst>
                <a:ext uri="{FF2B5EF4-FFF2-40B4-BE49-F238E27FC236}">
                  <a16:creationId xmlns:a16="http://schemas.microsoft.com/office/drawing/2014/main" id="{37BB0272-2987-4A11-B2B1-9F0CA7972BC1}"/>
                </a:ext>
              </a:extLst>
            </xdr:cNvPr>
            <xdr:cNvSpPr txBox="1"/>
          </xdr:nvSpPr>
          <xdr:spPr>
            <a:xfrm>
              <a:off x="1017295" y="7955847"/>
              <a:ext cx="4778539" cy="838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Menambahkan Tanggal</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 Anggap saja Anda ingin mengetahui tanggal jatuh tempo sebuah tagihan atau tanggal pengembalian buku perpustakaan. Anda dapat menambahkan hari ke sebuah tanggal untuk mencari tahu. Di sel D10, masukkan jumlah hari sesuai keinginan. Di sel D11, kami menambahkan </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=D6+D10 </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untuk menghitung tanggal jatuh tempo dari hari ini.</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9" name="shp_Langkah" descr="3">
              <a:extLst>
                <a:ext uri="{FF2B5EF4-FFF2-40B4-BE49-F238E27FC236}">
                  <a16:creationId xmlns:a16="http://schemas.microsoft.com/office/drawing/2014/main" id="{824C0607-47BE-4C56-BBB4-6FA6522CE93B}"/>
                </a:ext>
              </a:extLst>
            </xdr:cNvPr>
            <xdr:cNvSpPr/>
          </xdr:nvSpPr>
          <xdr:spPr>
            <a:xfrm>
              <a:off x="627640" y="7913889"/>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d-id" sz="1600">
                  <a:latin typeface="Segoe UI Semibold" panose="020B0702040204020203" pitchFamily="34" charset="0"/>
                  <a:cs typeface="Segoe UI Semibold" panose="020B0702040204020203" pitchFamily="34" charset="0"/>
                </a:rPr>
                <a:t>3</a:t>
              </a:r>
            </a:p>
          </xdr:txBody>
        </xdr:sp>
      </xdr:grpSp>
    </xdr:grpSp>
    <xdr:clientData/>
  </xdr:twoCellAnchor>
  <xdr:twoCellAnchor editAs="absolute">
    <xdr:from>
      <xdr:col>0</xdr:col>
      <xdr:colOff>342900</xdr:colOff>
      <xdr:row>19</xdr:row>
      <xdr:rowOff>123824</xdr:rowOff>
    </xdr:from>
    <xdr:to>
      <xdr:col>1</xdr:col>
      <xdr:colOff>5229225</xdr:colOff>
      <xdr:row>66</xdr:row>
      <xdr:rowOff>76200</xdr:rowOff>
    </xdr:to>
    <xdr:grpSp>
      <xdr:nvGrpSpPr>
        <xdr:cNvPr id="3" name="Grup 2">
          <a:extLst>
            <a:ext uri="{FF2B5EF4-FFF2-40B4-BE49-F238E27FC236}">
              <a16:creationId xmlns:a16="http://schemas.microsoft.com/office/drawing/2014/main" id="{1795FAE7-51BD-4A4A-B2DF-46B6749784D2}"/>
            </a:ext>
          </a:extLst>
        </xdr:cNvPr>
        <xdr:cNvGrpSpPr/>
      </xdr:nvGrpSpPr>
      <xdr:grpSpPr>
        <a:xfrm>
          <a:off x="342900" y="4619624"/>
          <a:ext cx="5734050" cy="8943976"/>
          <a:chOff x="342900" y="4248149"/>
          <a:chExt cx="5734050" cy="9196514"/>
        </a:xfrm>
      </xdr:grpSpPr>
      <xdr:grpSp>
        <xdr:nvGrpSpPr>
          <xdr:cNvPr id="120" name="Grup 119">
            <a:extLst>
              <a:ext uri="{FF2B5EF4-FFF2-40B4-BE49-F238E27FC236}">
                <a16:creationId xmlns:a16="http://schemas.microsoft.com/office/drawing/2014/main" id="{30906B4C-C81D-469A-8247-06F91D944EB2}"/>
              </a:ext>
            </a:extLst>
          </xdr:cNvPr>
          <xdr:cNvGrpSpPr/>
        </xdr:nvGrpSpPr>
        <xdr:grpSpPr>
          <a:xfrm>
            <a:off x="342900" y="4248149"/>
            <a:ext cx="5734050" cy="9196514"/>
            <a:chOff x="352425" y="4591049"/>
            <a:chExt cx="5734050" cy="8817711"/>
          </a:xfrm>
        </xdr:grpSpPr>
        <xdr:sp macro="" textlink="">
          <xdr:nvSpPr>
            <xdr:cNvPr id="121" name="txt_LatarBelakangTur" descr="Latar belakang">
              <a:extLst>
                <a:ext uri="{FF2B5EF4-FFF2-40B4-BE49-F238E27FC236}">
                  <a16:creationId xmlns:a16="http://schemas.microsoft.com/office/drawing/2014/main" id="{013EE55B-07EC-4D50-A659-7ADD2D0198D2}"/>
                </a:ext>
              </a:extLst>
            </xdr:cNvPr>
            <xdr:cNvSpPr/>
          </xdr:nvSpPr>
          <xdr:spPr>
            <a:xfrm>
              <a:off x="352425" y="4591049"/>
              <a:ext cx="5734050" cy="8817711"/>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122" name="txt_HeaderTur" descr="Fungsi Waktu">
              <a:extLst>
                <a:ext uri="{FF2B5EF4-FFF2-40B4-BE49-F238E27FC236}">
                  <a16:creationId xmlns:a16="http://schemas.microsoft.com/office/drawing/2014/main" id="{E209722A-2C8C-4791-B9C1-5101AA32AB0A}"/>
                </a:ext>
              </a:extLst>
            </xdr:cNvPr>
            <xdr:cNvSpPr txBox="1"/>
          </xdr:nvSpPr>
          <xdr:spPr>
            <a:xfrm>
              <a:off x="589309" y="4691062"/>
              <a:ext cx="5222183" cy="480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d-id"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Fungsi Waktu</a:t>
              </a:r>
            </a:p>
          </xdr:txBody>
        </xdr:sp>
        <xdr:cxnSp macro="">
          <xdr:nvCxnSpPr>
            <xdr:cNvPr id="123" name="txt_BarisTur1" descr="Garis dekoratif">
              <a:extLst>
                <a:ext uri="{FF2B5EF4-FFF2-40B4-BE49-F238E27FC236}">
                  <a16:creationId xmlns:a16="http://schemas.microsoft.com/office/drawing/2014/main" id="{75A87590-4FA0-4D28-B7A3-E1F7CCD88B3B}"/>
                </a:ext>
              </a:extLst>
            </xdr:cNvPr>
            <xdr:cNvCxnSpPr>
              <a:cxnSpLocks/>
            </xdr:cNvCxnSpPr>
          </xdr:nvCxnSpPr>
          <xdr:spPr>
            <a:xfrm>
              <a:off x="589309" y="5262563"/>
              <a:ext cx="5218793"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4" name="txt_BarisTur2" descr="Garis dekoratif">
              <a:extLst>
                <a:ext uri="{FF2B5EF4-FFF2-40B4-BE49-F238E27FC236}">
                  <a16:creationId xmlns:a16="http://schemas.microsoft.com/office/drawing/2014/main" id="{A703583B-6374-4690-B8BC-8D6A61F4DB52}"/>
                </a:ext>
              </a:extLst>
            </xdr:cNvPr>
            <xdr:cNvCxnSpPr>
              <a:cxnSpLocks/>
            </xdr:cNvCxnSpPr>
          </xdr:nvCxnSpPr>
          <xdr:spPr>
            <a:xfrm>
              <a:off x="589309" y="12683840"/>
              <a:ext cx="5218793"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5" name="txt_PengenalanTur" descr="Excel dapat memberikan waktu saat ini, berdasarkan pengaturan kawasan komputer. Anda juga dapat menambahkan dan mengurangi waktu. Contohnya, Anda mungkin perlu mencatat jumlah jam seorang karyawan bekerja setiap minggunya, dan menghitung gaji serta lembur mereka.&#10;&#10;">
              <a:extLst>
                <a:ext uri="{FF2B5EF4-FFF2-40B4-BE49-F238E27FC236}">
                  <a16:creationId xmlns:a16="http://schemas.microsoft.com/office/drawing/2014/main" id="{D8BC11B9-1B82-45F8-A69B-BA51910C6977}"/>
                </a:ext>
              </a:extLst>
            </xdr:cNvPr>
            <xdr:cNvSpPr txBox="1"/>
          </xdr:nvSpPr>
          <xdr:spPr>
            <a:xfrm>
              <a:off x="586111" y="5294307"/>
              <a:ext cx="5222183" cy="6677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d-id"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Excel dapat memberikan waktu saat ini, berdasarkan pengaturan kawasan komputer. Anda juga dapat menambahkan dan mengurangi waktu. Misalnya, Anda mungkin perlu mencatat jumlah jam kerja karyawan setiap minggunya, dan menghitung gaji serta lembur mereka.</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nvGrpSpPr>
            <xdr:cNvPr id="126" name="Grup 125">
              <a:extLst>
                <a:ext uri="{FF2B5EF4-FFF2-40B4-BE49-F238E27FC236}">
                  <a16:creationId xmlns:a16="http://schemas.microsoft.com/office/drawing/2014/main" id="{51E7C080-AEB7-4E6C-8D70-3BBDC2303676}"/>
                </a:ext>
              </a:extLst>
            </xdr:cNvPr>
            <xdr:cNvGrpSpPr/>
          </xdr:nvGrpSpPr>
          <xdr:grpSpPr>
            <a:xfrm>
              <a:off x="581025" y="6246256"/>
              <a:ext cx="5206583" cy="6364587"/>
              <a:chOff x="7200900" y="1293256"/>
              <a:chExt cx="5206583" cy="6364587"/>
            </a:xfrm>
          </xdr:grpSpPr>
          <xdr:grpSp>
            <xdr:nvGrpSpPr>
              <xdr:cNvPr id="127" name="grp_Langkah">
                <a:extLst>
                  <a:ext uri="{FF2B5EF4-FFF2-40B4-BE49-F238E27FC236}">
                    <a16:creationId xmlns:a16="http://schemas.microsoft.com/office/drawing/2014/main" id="{AAE10329-58E6-4043-B19B-2070B24369C8}"/>
                  </a:ext>
                </a:extLst>
              </xdr:cNvPr>
              <xdr:cNvGrpSpPr/>
            </xdr:nvGrpSpPr>
            <xdr:grpSpPr>
              <a:xfrm>
                <a:off x="7200900" y="1293256"/>
                <a:ext cx="5206583" cy="720603"/>
                <a:chOff x="495420" y="7960756"/>
                <a:chExt cx="5201275" cy="720603"/>
              </a:xfrm>
            </xdr:grpSpPr>
            <xdr:sp macro="" textlink="">
              <xdr:nvSpPr>
                <xdr:cNvPr id="149" name="txt_Langkah" descr="Di sel D28, masukkan =NOW(), yang akan memberikan waktu saat ini dan akan diperbarui setiap kali Excel menghitung. Jika perlu mengubah format Waktu, Anda dapat masuk ke Ctrl+1 &gt; Angka &gt; Waktu &gt; Pilih format yang diinginkan.&#10;&#10;&#10;&#10;">
                  <a:extLst>
                    <a:ext uri="{FF2B5EF4-FFF2-40B4-BE49-F238E27FC236}">
                      <a16:creationId xmlns:a16="http://schemas.microsoft.com/office/drawing/2014/main" id="{E9EDD045-804A-43D1-9571-BDF7D36C6FD0}"/>
                    </a:ext>
                  </a:extLst>
                </xdr:cNvPr>
                <xdr:cNvSpPr txBox="1"/>
              </xdr:nvSpPr>
              <xdr:spPr>
                <a:xfrm>
                  <a:off x="918156" y="8002713"/>
                  <a:ext cx="4778539" cy="6786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Di sel D28, masukkan </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=NOW()</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yang akan memberikan waktu saat ini dan akan diperbarui setiap kali Excel menghitung. Jika perlu mengubah format Waktu, Anda dapat membuka</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Ctrl+1</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Angka</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Waktu</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&gt; Pilih format yang diinginkan.</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50" name="shp_Langkah" descr="1">
                  <a:extLst>
                    <a:ext uri="{FF2B5EF4-FFF2-40B4-BE49-F238E27FC236}">
                      <a16:creationId xmlns:a16="http://schemas.microsoft.com/office/drawing/2014/main" id="{43143942-F7A9-4AD3-81E2-7C90A9BD32F5}"/>
                    </a:ext>
                  </a:extLst>
                </xdr:cNvPr>
                <xdr:cNvSpPr/>
              </xdr:nvSpPr>
              <xdr:spPr>
                <a:xfrm>
                  <a:off x="495420" y="7960756"/>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d-id" sz="1600">
                      <a:latin typeface="Segoe UI Semibold" panose="020B0702040204020203" pitchFamily="34" charset="0"/>
                      <a:cs typeface="Segoe UI Semibold" panose="020B0702040204020203" pitchFamily="34" charset="0"/>
                    </a:rPr>
                    <a:t>1</a:t>
                  </a:r>
                </a:p>
              </xdr:txBody>
            </xdr:sp>
          </xdr:grpSp>
          <xdr:grpSp>
            <xdr:nvGrpSpPr>
              <xdr:cNvPr id="128" name="grp_Langkah">
                <a:extLst>
                  <a:ext uri="{FF2B5EF4-FFF2-40B4-BE49-F238E27FC236}">
                    <a16:creationId xmlns:a16="http://schemas.microsoft.com/office/drawing/2014/main" id="{FCFD70FD-C355-4B74-9752-B828C322CD76}"/>
                  </a:ext>
                </a:extLst>
              </xdr:cNvPr>
              <xdr:cNvGrpSpPr/>
            </xdr:nvGrpSpPr>
            <xdr:grpSpPr>
              <a:xfrm>
                <a:off x="7200900" y="2145131"/>
                <a:ext cx="5159775" cy="1249116"/>
                <a:chOff x="525612" y="7707591"/>
                <a:chExt cx="5511381" cy="1195615"/>
              </a:xfrm>
            </xdr:grpSpPr>
            <xdr:sp macro="" textlink="">
              <xdr:nvSpPr>
                <xdr:cNvPr id="147" name="txt_Langkah" descr="Menambahkan jam di antara waktu - Di sel D36, kami telah memasukkan =((D35-D32)-(D34-D33))*24, yang menghitung jam mulai dan jam selesai kerja seseorang, lalu mengurangkan waktu makan siang mereka. *24 di bagian akhir rumus mengonversi bagian dari hari yang Excel anggap sebagai jam. Namun, Anda perlu memformat sel sebagai Angka. Untuk melakukannya, masuk ke Beranda &gt; Format &gt; Sel (Ctrl+1) &gt; Angka &gt; Angka &gt; 2 desimal.&#10;&#10;&#10;">
                  <a:extLst>
                    <a:ext uri="{FF2B5EF4-FFF2-40B4-BE49-F238E27FC236}">
                      <a16:creationId xmlns:a16="http://schemas.microsoft.com/office/drawing/2014/main" id="{0EFBDF0F-AC77-476D-A83B-91831148AC0B}"/>
                    </a:ext>
                  </a:extLst>
                </xdr:cNvPr>
                <xdr:cNvSpPr txBox="1"/>
              </xdr:nvSpPr>
              <xdr:spPr>
                <a:xfrm>
                  <a:off x="977615" y="7747537"/>
                  <a:ext cx="5059378" cy="11556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Menambahkan jam antar waktu </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Di sel D36, kami telah memasukkan </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=((D35-D32)-(D34-D33))*24</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yang menghitung jam masuk dan pulang kerja seseorang, lalu mengurangkan waktu makan siang mereka. *24 di bagian akhir rumus mengonversi bagian dari hari yang Excel anggap sebagai jam. Namun, Anda perlu memformat sel sebagai Angka. Untuk melakukannya, masuk ke </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Beranda</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Format Sel </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Ctrl+1</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Angka</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Angka</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2 desimal.</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48" name="shp_Langkah" descr="2">
                  <a:extLst>
                    <a:ext uri="{FF2B5EF4-FFF2-40B4-BE49-F238E27FC236}">
                      <a16:creationId xmlns:a16="http://schemas.microsoft.com/office/drawing/2014/main" id="{01C2BD5A-43C6-4B2A-81C9-44F9293E1619}"/>
                    </a:ext>
                  </a:extLst>
                </xdr:cNvPr>
                <xdr:cNvSpPr/>
              </xdr:nvSpPr>
              <xdr:spPr>
                <a:xfrm>
                  <a:off x="525612" y="7707591"/>
                  <a:ext cx="394065" cy="34928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d-id" sz="1600">
                      <a:latin typeface="Segoe UI Semibold" panose="020B0702040204020203" pitchFamily="34" charset="0"/>
                      <a:cs typeface="Segoe UI Semibold" panose="020B0702040204020203" pitchFamily="34" charset="0"/>
                    </a:rPr>
                    <a:t>2</a:t>
                  </a:r>
                </a:p>
              </xdr:txBody>
            </xdr:sp>
          </xdr:grpSp>
          <xdr:grpSp>
            <xdr:nvGrpSpPr>
              <xdr:cNvPr id="129" name="grp_Langkah">
                <a:extLst>
                  <a:ext uri="{FF2B5EF4-FFF2-40B4-BE49-F238E27FC236}">
                    <a16:creationId xmlns:a16="http://schemas.microsoft.com/office/drawing/2014/main" id="{37BDA65B-35DA-46DF-B41B-4F13939916CE}"/>
                  </a:ext>
                </a:extLst>
              </xdr:cNvPr>
              <xdr:cNvGrpSpPr/>
            </xdr:nvGrpSpPr>
            <xdr:grpSpPr>
              <a:xfrm>
                <a:off x="7200900" y="3533144"/>
                <a:ext cx="5159775" cy="1147622"/>
                <a:chOff x="525612" y="7779495"/>
                <a:chExt cx="5511381" cy="1098468"/>
              </a:xfrm>
            </xdr:grpSpPr>
            <xdr:sp macro="" textlink="">
              <xdr:nvSpPr>
                <xdr:cNvPr id="145" name="txt_Langkah" descr="Jika dapat berbicara, rumus akan berkata, &quot;Kurangi Jam Selesai Kerja dengan Jam Mulai Kerja, lalu kurangi Jam Mulai Makan Siang dengan Jam Selesai Makan Siang, lalu kalikan dengan 24 untuk mengonversi waktu pecahan Excel menjadi jam&quot;, atau =((Jam Selesai Kerja - Jam Masuk Kerja)-(Jam Mulai Makan Siang - Jam Selesai Makan Siang))*24.">
                  <a:extLst>
                    <a:ext uri="{FF2B5EF4-FFF2-40B4-BE49-F238E27FC236}">
                      <a16:creationId xmlns:a16="http://schemas.microsoft.com/office/drawing/2014/main" id="{48EA3D5E-AB73-4DC6-A8F8-8EECF1D29572}"/>
                    </a:ext>
                  </a:extLst>
                </xdr:cNvPr>
                <xdr:cNvSpPr txBox="1"/>
              </xdr:nvSpPr>
              <xdr:spPr>
                <a:xfrm>
                  <a:off x="977615" y="7819442"/>
                  <a:ext cx="5059378" cy="10585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Jika dapat berbicara, rumus akan berkata, "Kurangi Jam Pulang dengan Jam Masuk, lalu kurangi Jam Mulai Makan Siang dengan Jam Selesai Makan Siang, kemudian kalikan dengan 24 untuk mengonversi satuan waktu Excel menjadi jam", atau </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Jam Selesai Kerja </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Jam Mulai Kerja</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Selesai Makan Siang</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 </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Mulai Makan Siang</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))*24</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46" name="shp_Langkah" descr="3">
                  <a:extLst>
                    <a:ext uri="{FF2B5EF4-FFF2-40B4-BE49-F238E27FC236}">
                      <a16:creationId xmlns:a16="http://schemas.microsoft.com/office/drawing/2014/main" id="{A80445FC-915C-4C80-84C7-4F5844E68106}"/>
                    </a:ext>
                  </a:extLst>
                </xdr:cNvPr>
                <xdr:cNvSpPr/>
              </xdr:nvSpPr>
              <xdr:spPr>
                <a:xfrm>
                  <a:off x="525612" y="7779495"/>
                  <a:ext cx="394065" cy="34928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d-id" sz="1600">
                      <a:latin typeface="Segoe UI Semibold" panose="020B0702040204020203" pitchFamily="34" charset="0"/>
                      <a:cs typeface="Segoe UI Semibold" panose="020B0702040204020203" pitchFamily="34" charset="0"/>
                    </a:rPr>
                    <a:t>3</a:t>
                  </a:r>
                </a:p>
              </xdr:txBody>
            </xdr:sp>
          </xdr:grpSp>
          <xdr:grpSp>
            <xdr:nvGrpSpPr>
              <xdr:cNvPr id="130" name="Grup 129">
                <a:extLst>
                  <a:ext uri="{FF2B5EF4-FFF2-40B4-BE49-F238E27FC236}">
                    <a16:creationId xmlns:a16="http://schemas.microsoft.com/office/drawing/2014/main" id="{DF713144-AD4F-445E-9EBF-373B4699DB59}"/>
                  </a:ext>
                </a:extLst>
              </xdr:cNvPr>
              <xdr:cNvGrpSpPr/>
            </xdr:nvGrpSpPr>
            <xdr:grpSpPr>
              <a:xfrm>
                <a:off x="7634984" y="4648480"/>
                <a:ext cx="4737351" cy="3009363"/>
                <a:chOff x="7539648" y="4662313"/>
                <a:chExt cx="5042281" cy="2855216"/>
              </a:xfrm>
            </xdr:grpSpPr>
            <xdr:sp macro="" textlink="">
              <xdr:nvSpPr>
                <xdr:cNvPr id="131" name="TandaKurungRumusBawah">
                  <a:extLst>
                    <a:ext uri="{FF2B5EF4-FFF2-40B4-BE49-F238E27FC236}">
                      <a16:creationId xmlns:a16="http://schemas.microsoft.com/office/drawing/2014/main" id="{A3F3B087-00D2-476D-AC4C-EB3A04318A49}"/>
                    </a:ext>
                  </a:extLst>
                </xdr:cNvPr>
                <xdr:cNvSpPr/>
              </xdr:nvSpPr>
              <xdr:spPr>
                <a:xfrm rot="16200000">
                  <a:off x="8913239" y="5693648"/>
                  <a:ext cx="478110" cy="49377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132" name="TandaKurungRumusAtas">
                  <a:extLst>
                    <a:ext uri="{FF2B5EF4-FFF2-40B4-BE49-F238E27FC236}">
                      <a16:creationId xmlns:a16="http://schemas.microsoft.com/office/drawing/2014/main" id="{7C65B1CB-F7F0-4F37-A997-175F5CFFD7C0}"/>
                    </a:ext>
                  </a:extLst>
                </xdr:cNvPr>
                <xdr:cNvSpPr/>
              </xdr:nvSpPr>
              <xdr:spPr>
                <a:xfrm rot="5400000">
                  <a:off x="11358057" y="5106749"/>
                  <a:ext cx="478111" cy="49530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3" name="TandaKurungRumusAtas">
                  <a:extLst>
                    <a:ext uri="{FF2B5EF4-FFF2-40B4-BE49-F238E27FC236}">
                      <a16:creationId xmlns:a16="http://schemas.microsoft.com/office/drawing/2014/main" id="{CF6D3514-478A-4DBA-A8E4-F612350013B5}"/>
                    </a:ext>
                  </a:extLst>
                </xdr:cNvPr>
                <xdr:cNvSpPr/>
              </xdr:nvSpPr>
              <xdr:spPr>
                <a:xfrm rot="5400000">
                  <a:off x="8267529" y="5093736"/>
                  <a:ext cx="478111" cy="49275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4" name="txt_Rumus" descr="=((D35-D32)-(D34-D33))*24&#10;">
                  <a:extLst>
                    <a:ext uri="{FF2B5EF4-FFF2-40B4-BE49-F238E27FC236}">
                      <a16:creationId xmlns:a16="http://schemas.microsoft.com/office/drawing/2014/main" id="{6009CED5-1433-4E1F-B008-D29EAE95FC7A}"/>
                    </a:ext>
                  </a:extLst>
                </xdr:cNvPr>
                <xdr:cNvSpPr txBox="1"/>
              </xdr:nvSpPr>
              <xdr:spPr>
                <a:xfrm>
                  <a:off x="7777163" y="5501103"/>
                  <a:ext cx="4181475" cy="3360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id-id" sz="2000">
                      <a:solidFill>
                        <a:srgbClr val="000000"/>
                      </a:solidFill>
                      <a:effectLst/>
                      <a:latin typeface="Courier New" panose="02070309020205020404" pitchFamily="49" charset="0"/>
                      <a:ea typeface="Times New Roman" panose="02020603050405020304" pitchFamily="18" charset="0"/>
                    </a:rPr>
                    <a:t>=((D35-D32)-(D34-D33))*24</a:t>
                  </a:r>
                  <a:endParaRPr lang="en-US" sz="2000">
                    <a:effectLst/>
                    <a:latin typeface="Courier New" panose="02070309020205020404" pitchFamily="49" charset="0"/>
                    <a:ea typeface="Times New Roman" panose="02020603050405020304" pitchFamily="18" charset="0"/>
                  </a:endParaRPr>
                </a:p>
              </xdr:txBody>
            </xdr:sp>
            <xdr:sp macro="" textlink="">
              <xdr:nvSpPr>
                <xdr:cNvPr id="135" name="txt_KeteranganRumusAtas" descr="Waktu Keluar&#10;&#10;">
                  <a:extLst>
                    <a:ext uri="{FF2B5EF4-FFF2-40B4-BE49-F238E27FC236}">
                      <a16:creationId xmlns:a16="http://schemas.microsoft.com/office/drawing/2014/main" id="{9F9E3A72-C781-4703-B4D3-DB7F87F8E5A1}"/>
                    </a:ext>
                  </a:extLst>
                </xdr:cNvPr>
                <xdr:cNvSpPr txBox="1">
                  <a:spLocks noChangeArrowheads="1"/>
                </xdr:cNvSpPr>
              </xdr:nvSpPr>
              <xdr:spPr bwMode="auto">
                <a:xfrm>
                  <a:off x="8059991" y="4790950"/>
                  <a:ext cx="893188" cy="436798"/>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algn="ctr" rtl="0">
                    <a:lnSpc>
                      <a:spcPct val="107000"/>
                    </a:lnSpc>
                    <a:spcBef>
                      <a:spcPts val="0"/>
                    </a:spcBef>
                    <a:spcAft>
                      <a:spcPts val="800"/>
                    </a:spcAft>
                  </a:pPr>
                  <a:r>
                    <a:rPr lang="id-ID" sz="1100">
                      <a:effectLst/>
                      <a:latin typeface="Calibri" panose="020F0502020204030204" pitchFamily="34" charset="0"/>
                      <a:ea typeface="Calibri" panose="020F0502020204030204" pitchFamily="34" charset="0"/>
                      <a:cs typeface="Times New Roman" panose="02020603050405020304" pitchFamily="18" charset="0"/>
                    </a:rPr>
                    <a:t>Jam Selesai Kerja</a:t>
                  </a:r>
                  <a:endParaRPr lang="id-id"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6" name="txt_KeteranganRumusAtas" descr="*24 untuk mengonversi pecahan hari Excel menjadi jam&#10;&#10;">
                  <a:extLst>
                    <a:ext uri="{FF2B5EF4-FFF2-40B4-BE49-F238E27FC236}">
                      <a16:creationId xmlns:a16="http://schemas.microsoft.com/office/drawing/2014/main" id="{2C1C0812-CC81-4B65-BB0C-BE1F6D5C5B38}"/>
                    </a:ext>
                  </a:extLst>
                </xdr:cNvPr>
                <xdr:cNvSpPr txBox="1">
                  <a:spLocks noChangeArrowheads="1"/>
                </xdr:cNvSpPr>
              </xdr:nvSpPr>
              <xdr:spPr bwMode="auto">
                <a:xfrm>
                  <a:off x="10763671" y="4662313"/>
                  <a:ext cx="1666875" cy="57210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algn="ctr" rtl="0">
                    <a:lnSpc>
                      <a:spcPct val="107000"/>
                    </a:lnSpc>
                    <a:spcBef>
                      <a:spcPts val="0"/>
                    </a:spcBef>
                    <a:spcAft>
                      <a:spcPts val="800"/>
                    </a:spcAft>
                  </a:pPr>
                  <a:r>
                    <a:rPr lang="id-id" sz="1100">
                      <a:effectLst/>
                      <a:latin typeface="Calibri" panose="020F0502020204030204" pitchFamily="34" charset="0"/>
                      <a:ea typeface="Calibri" panose="020F0502020204030204" pitchFamily="34" charset="0"/>
                      <a:cs typeface="Times New Roman" panose="02020603050405020304" pitchFamily="18" charset="0"/>
                    </a:rPr>
                    <a:t>*24 untuk mengonversi satuan hari Excel menjadi jam</a:t>
                  </a:r>
                </a:p>
              </xdr:txBody>
            </xdr:sp>
            <xdr:sp macro="" textlink="">
              <xdr:nvSpPr>
                <xdr:cNvPr id="137" name="txt_KeteranganRumusBawah" descr="Waktu Masuk&#10;">
                  <a:extLst>
                    <a:ext uri="{FF2B5EF4-FFF2-40B4-BE49-F238E27FC236}">
                      <a16:creationId xmlns:a16="http://schemas.microsoft.com/office/drawing/2014/main" id="{5E5338FF-C2B1-4DA0-AE11-AC6DC9A18383}"/>
                    </a:ext>
                  </a:extLst>
                </xdr:cNvPr>
                <xdr:cNvSpPr txBox="1">
                  <a:spLocks noChangeArrowheads="1"/>
                </xdr:cNvSpPr>
              </xdr:nvSpPr>
              <xdr:spPr bwMode="auto">
                <a:xfrm>
                  <a:off x="8704772" y="6062218"/>
                  <a:ext cx="885141" cy="439376"/>
                </a:xfrm>
                <a:prstGeom prst="rect">
                  <a:avLst/>
                </a:prstGeom>
                <a:solidFill>
                  <a:srgbClr val="E2F0D9"/>
                </a:solidFill>
                <a:ln w="9525">
                  <a:noFill/>
                  <a:miter lim="800000"/>
                  <a:headEnd/>
                  <a:tailEnd/>
                </a:ln>
              </xdr:spPr>
              <xdr:txBody>
                <a:bodyPr rot="0" vert="horz" wrap="square" lIns="91440" tIns="45720" rIns="91440" bIns="45720" rtlCol="0" anchor="t" anchorCtr="0">
                  <a:noAutofit/>
                </a:bodyPr>
                <a:lstStyle/>
                <a:p>
                  <a:pPr marL="0" marR="0" indent="0" algn="ctr" rtl="0">
                    <a:lnSpc>
                      <a:spcPct val="107000"/>
                    </a:lnSpc>
                    <a:spcBef>
                      <a:spcPts val="0"/>
                    </a:spcBef>
                    <a:spcAft>
                      <a:spcPts val="800"/>
                    </a:spcAft>
                  </a:pPr>
                  <a:r>
                    <a:rPr lang="id-ID" sz="1100">
                      <a:effectLst/>
                      <a:latin typeface="Calibri" panose="020F0502020204030204" pitchFamily="34" charset="0"/>
                      <a:ea typeface="Calibri" panose="020F0502020204030204" pitchFamily="34" charset="0"/>
                      <a:cs typeface="Times New Roman" panose="02020603050405020304" pitchFamily="18" charset="0"/>
                    </a:rPr>
                    <a:t>Jam Mulai Kerja</a:t>
                  </a:r>
                  <a:endParaRPr lang="id-id"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8" name="TandaKurungRumusBawah">
                  <a:extLst>
                    <a:ext uri="{FF2B5EF4-FFF2-40B4-BE49-F238E27FC236}">
                      <a16:creationId xmlns:a16="http://schemas.microsoft.com/office/drawing/2014/main" id="{A4A9F5A5-EF16-4EE5-91AA-7223F0B363A9}"/>
                    </a:ext>
                  </a:extLst>
                </xdr:cNvPr>
                <xdr:cNvSpPr/>
              </xdr:nvSpPr>
              <xdr:spPr>
                <a:xfrm rot="16200000">
                  <a:off x="10541562" y="5707925"/>
                  <a:ext cx="478110" cy="49377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139" name="TandaKurungRumusAtas">
                  <a:extLst>
                    <a:ext uri="{FF2B5EF4-FFF2-40B4-BE49-F238E27FC236}">
                      <a16:creationId xmlns:a16="http://schemas.microsoft.com/office/drawing/2014/main" id="{E9FAA5E1-CE6E-4068-9309-7BEC7468CAD9}"/>
                    </a:ext>
                  </a:extLst>
                </xdr:cNvPr>
                <xdr:cNvSpPr/>
              </xdr:nvSpPr>
              <xdr:spPr>
                <a:xfrm rot="5400000">
                  <a:off x="9870149" y="5108013"/>
                  <a:ext cx="478111" cy="49275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0" name="txt_KeteranganRumusAtas" descr="Lunch  Out&#10;">
                  <a:extLst>
                    <a:ext uri="{FF2B5EF4-FFF2-40B4-BE49-F238E27FC236}">
                      <a16:creationId xmlns:a16="http://schemas.microsoft.com/office/drawing/2014/main" id="{AC3DD593-CF51-4FD3-853B-AF9786C1FA03}"/>
                    </a:ext>
                  </a:extLst>
                </xdr:cNvPr>
                <xdr:cNvSpPr txBox="1">
                  <a:spLocks noChangeArrowheads="1"/>
                </xdr:cNvSpPr>
              </xdr:nvSpPr>
              <xdr:spPr bwMode="auto">
                <a:xfrm>
                  <a:off x="9607361" y="4808793"/>
                  <a:ext cx="997637" cy="433226"/>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algn="ctr" rtl="0">
                    <a:lnSpc>
                      <a:spcPct val="107000"/>
                    </a:lnSpc>
                    <a:spcBef>
                      <a:spcPts val="0"/>
                    </a:spcBef>
                    <a:spcAft>
                      <a:spcPts val="800"/>
                    </a:spcAft>
                  </a:pPr>
                  <a:r>
                    <a:rPr lang="id-ID" sz="1100">
                      <a:effectLst/>
                      <a:latin typeface="Calibri" panose="020F0502020204030204" pitchFamily="34" charset="0"/>
                      <a:ea typeface="Calibri" panose="020F0502020204030204" pitchFamily="34" charset="0"/>
                      <a:cs typeface="Times New Roman" panose="02020603050405020304" pitchFamily="18" charset="0"/>
                    </a:rPr>
                    <a:t>Selesai Makan Siang</a:t>
                  </a:r>
                  <a:endParaRPr lang="id-id"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1" name="txt_KeteranganRumusBawah" descr="Selesai Makan Siang&#10;&#10;">
                  <a:extLst>
                    <a:ext uri="{FF2B5EF4-FFF2-40B4-BE49-F238E27FC236}">
                      <a16:creationId xmlns:a16="http://schemas.microsoft.com/office/drawing/2014/main" id="{B855D0A5-2977-4D62-AD0B-843A0716AFBA}"/>
                    </a:ext>
                  </a:extLst>
                </xdr:cNvPr>
                <xdr:cNvSpPr txBox="1">
                  <a:spLocks noChangeArrowheads="1"/>
                </xdr:cNvSpPr>
              </xdr:nvSpPr>
              <xdr:spPr bwMode="auto">
                <a:xfrm>
                  <a:off x="10269854" y="6076491"/>
                  <a:ext cx="1011625" cy="439376"/>
                </a:xfrm>
                <a:prstGeom prst="rect">
                  <a:avLst/>
                </a:prstGeom>
                <a:solidFill>
                  <a:srgbClr val="E2F0D9"/>
                </a:solidFill>
                <a:ln w="9525">
                  <a:noFill/>
                  <a:miter lim="800000"/>
                  <a:headEnd/>
                  <a:tailEnd/>
                </a:ln>
              </xdr:spPr>
              <xdr:txBody>
                <a:bodyPr rot="0" vert="horz" wrap="square" lIns="91440" tIns="45720" rIns="91440" bIns="45720" rtlCol="0" anchor="t" anchorCtr="0">
                  <a:noAutofit/>
                </a:bodyPr>
                <a:lstStyle/>
                <a:p>
                  <a:pPr marL="0" marR="0" indent="0" algn="ctr" rtl="0">
                    <a:lnSpc>
                      <a:spcPct val="107000"/>
                    </a:lnSpc>
                    <a:spcBef>
                      <a:spcPts val="0"/>
                    </a:spcBef>
                    <a:spcAft>
                      <a:spcPts val="800"/>
                    </a:spcAft>
                  </a:pPr>
                  <a:r>
                    <a:rPr lang="id-ID" sz="1100">
                      <a:effectLst/>
                      <a:latin typeface="Calibri" panose="020F0502020204030204" pitchFamily="34" charset="0"/>
                      <a:ea typeface="Calibri" panose="020F0502020204030204" pitchFamily="34" charset="0"/>
                      <a:cs typeface="Times New Roman" panose="02020603050405020304" pitchFamily="18" charset="0"/>
                    </a:rPr>
                    <a:t>Mulai Makan Siang</a:t>
                  </a:r>
                  <a:endParaRPr lang="id-id"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2" name="TandaKurungRumusBawah">
                  <a:extLst>
                    <a:ext uri="{FF2B5EF4-FFF2-40B4-BE49-F238E27FC236}">
                      <a16:creationId xmlns:a16="http://schemas.microsoft.com/office/drawing/2014/main" id="{5250274B-2899-460D-B59C-3A1662F7E28C}"/>
                    </a:ext>
                  </a:extLst>
                </xdr:cNvPr>
                <xdr:cNvSpPr/>
              </xdr:nvSpPr>
              <xdr:spPr>
                <a:xfrm rot="16200000">
                  <a:off x="8659276" y="6152658"/>
                  <a:ext cx="478110" cy="123825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143" name="TandaKurungRumusBawah">
                  <a:extLst>
                    <a:ext uri="{FF2B5EF4-FFF2-40B4-BE49-F238E27FC236}">
                      <a16:creationId xmlns:a16="http://schemas.microsoft.com/office/drawing/2014/main" id="{1D36D39A-C164-4F79-A807-42C3A0A9EA22}"/>
                    </a:ext>
                  </a:extLst>
                </xdr:cNvPr>
                <xdr:cNvSpPr/>
              </xdr:nvSpPr>
              <xdr:spPr>
                <a:xfrm rot="16200000">
                  <a:off x="10208905" y="6147895"/>
                  <a:ext cx="478110" cy="123825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144" name="txt_KeteranganRumusBawah" descr="The inner parentheses () make sure Excel calculates those                                   parts of the formula by themselves. The outer parentheses make sure Excel multiplies the final inner result by 24.&#10;&#10;">
                  <a:extLst>
                    <a:ext uri="{FF2B5EF4-FFF2-40B4-BE49-F238E27FC236}">
                      <a16:creationId xmlns:a16="http://schemas.microsoft.com/office/drawing/2014/main" id="{791ADF03-B2CC-43DD-B52D-595B3D32B386}"/>
                    </a:ext>
                  </a:extLst>
                </xdr:cNvPr>
                <xdr:cNvSpPr txBox="1">
                  <a:spLocks noChangeArrowheads="1"/>
                </xdr:cNvSpPr>
              </xdr:nvSpPr>
              <xdr:spPr bwMode="auto">
                <a:xfrm>
                  <a:off x="7539648" y="6927404"/>
                  <a:ext cx="5042281" cy="59012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indent="0" algn="ctr" rtl="0">
                    <a:lnSpc>
                      <a:spcPct val="107000"/>
                    </a:lnSpc>
                    <a:spcBef>
                      <a:spcPts val="0"/>
                    </a:spcBef>
                    <a:spcAft>
                      <a:spcPts val="800"/>
                    </a:spcAft>
                  </a:pPr>
                  <a:r>
                    <a:rPr lang="id-id" sz="1100">
                      <a:effectLst/>
                      <a:latin typeface="Calibri" panose="020F0502020204030204" pitchFamily="34" charset="0"/>
                      <a:ea typeface="Calibri" panose="020F0502020204030204" pitchFamily="34" charset="0"/>
                      <a:cs typeface="Times New Roman" panose="02020603050405020304" pitchFamily="18" charset="0"/>
                    </a:rPr>
                    <a:t>Tanda kurung bagian dalam () memastikan Excel menghitung                                    bagian rumus tersebut secara terpisah. Tanda kurung bagian luar memastikan Excel mengalikan</a:t>
                  </a:r>
                  <a:r>
                    <a:rPr lang="id-id" sz="1100" baseline="0">
                      <a:effectLst/>
                      <a:latin typeface="Calibri" panose="020F0502020204030204" pitchFamily="34" charset="0"/>
                      <a:ea typeface="Calibri" panose="020F0502020204030204" pitchFamily="34" charset="0"/>
                      <a:cs typeface="Times New Roman" panose="02020603050405020304" pitchFamily="18" charset="0"/>
                    </a:rPr>
                    <a:t> hasil akhir pada tanda kurung bagian dalam dengan 24.</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grpSp>
      <xdr:sp macro="" textlink="">
        <xdr:nvSpPr>
          <xdr:cNvPr id="151" name="TombolSebelumnya" descr="Kembali ke lembar sebelumnya">
            <a:hlinkClick xmlns:r="http://schemas.openxmlformats.org/officeDocument/2006/relationships" r:id="rId3" tooltip="Klik di sini untuk kembali ke lembar sebelumnya"/>
            <a:extLst>
              <a:ext uri="{FF2B5EF4-FFF2-40B4-BE49-F238E27FC236}">
                <a16:creationId xmlns:a16="http://schemas.microsoft.com/office/drawing/2014/main" id="{FCEE4E56-0B89-4F5D-A0A7-90EECC03D116}"/>
              </a:ext>
            </a:extLst>
          </xdr:cNvPr>
          <xdr:cNvSpPr/>
        </xdr:nvSpPr>
        <xdr:spPr>
          <a:xfrm flipH="1">
            <a:off x="609600" y="12839210"/>
            <a:ext cx="1275170" cy="33545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d-id" sz="1200">
                <a:solidFill>
                  <a:srgbClr val="0B744D"/>
                </a:solidFill>
                <a:latin typeface="Segoe UI" pitchFamily="34" charset="0"/>
                <a:ea typeface="Segoe UI" pitchFamily="34" charset="0"/>
                <a:cs typeface="Segoe UI" pitchFamily="34" charset="0"/>
              </a:rPr>
              <a:t>Sebelumnya</a:t>
            </a:r>
          </a:p>
        </xdr:txBody>
      </xdr:sp>
      <xdr:sp macro="" textlink="">
        <xdr:nvSpPr>
          <xdr:cNvPr id="152" name="TombolBerikutnya" descr="Buka lembar berikutnya">
            <a:hlinkClick xmlns:r="http://schemas.openxmlformats.org/officeDocument/2006/relationships" r:id="rId4" tooltip="Klik di sini untuk melanjutkan ke lembar berikutnya"/>
            <a:extLst>
              <a:ext uri="{FF2B5EF4-FFF2-40B4-BE49-F238E27FC236}">
                <a16:creationId xmlns:a16="http://schemas.microsoft.com/office/drawing/2014/main" id="{892C894D-1A63-4276-98DF-57872191F092}"/>
              </a:ext>
            </a:extLst>
          </xdr:cNvPr>
          <xdr:cNvSpPr/>
        </xdr:nvSpPr>
        <xdr:spPr>
          <a:xfrm>
            <a:off x="4532361" y="12839207"/>
            <a:ext cx="1275170" cy="33545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d-id" sz="1200">
                <a:solidFill>
                  <a:srgbClr val="0B744D"/>
                </a:solidFill>
                <a:latin typeface="Segoe UI" pitchFamily="34" charset="0"/>
                <a:ea typeface="Segoe UI" pitchFamily="34" charset="0"/>
                <a:cs typeface="Segoe UI" pitchFamily="34" charset="0"/>
              </a:rPr>
              <a:t>Berikutnya</a:t>
            </a:r>
          </a:p>
        </xdr:txBody>
      </xdr:sp>
    </xdr:grpSp>
    <xdr:clientData/>
  </xdr:twoCellAnchor>
  <xdr:twoCellAnchor editAs="absolute">
    <xdr:from>
      <xdr:col>2</xdr:col>
      <xdr:colOff>1181100</xdr:colOff>
      <xdr:row>47</xdr:row>
      <xdr:rowOff>105328</xdr:rowOff>
    </xdr:from>
    <xdr:to>
      <xdr:col>4</xdr:col>
      <xdr:colOff>581025</xdr:colOff>
      <xdr:row>57</xdr:row>
      <xdr:rowOff>28578</xdr:rowOff>
    </xdr:to>
    <xdr:grpSp>
      <xdr:nvGrpSpPr>
        <xdr:cNvPr id="153" name="Grup 152">
          <a:extLst>
            <a:ext uri="{FF2B5EF4-FFF2-40B4-BE49-F238E27FC236}">
              <a16:creationId xmlns:a16="http://schemas.microsoft.com/office/drawing/2014/main" id="{5099300F-1CF9-4951-9904-72E39FABE751}"/>
            </a:ext>
          </a:extLst>
        </xdr:cNvPr>
        <xdr:cNvGrpSpPr/>
      </xdr:nvGrpSpPr>
      <xdr:grpSpPr>
        <a:xfrm>
          <a:off x="7553325" y="9973228"/>
          <a:ext cx="3190875" cy="1828250"/>
          <a:chOff x="6391275" y="8320481"/>
          <a:chExt cx="3190875" cy="1652194"/>
        </a:xfrm>
      </xdr:grpSpPr>
      <xdr:sp macro="" textlink="">
        <xdr:nvSpPr>
          <xdr:cNvPr id="154" name="Langkah" descr="GOOD TO KNOW&#10;You can use keyboard shortcuts to enter Dates and Times that won't continuously change:&#10;&#10;Date - Ctl+; &#10;Time - Ctrl+Shift+:&#10;">
            <a:extLst>
              <a:ext uri="{FF2B5EF4-FFF2-40B4-BE49-F238E27FC236}">
                <a16:creationId xmlns:a16="http://schemas.microsoft.com/office/drawing/2014/main" id="{B34ACC4B-6898-43D7-8CE0-22EF795B1C15}"/>
              </a:ext>
            </a:extLst>
          </xdr:cNvPr>
          <xdr:cNvSpPr txBox="1"/>
        </xdr:nvSpPr>
        <xdr:spPr>
          <a:xfrm>
            <a:off x="6637024" y="8769732"/>
            <a:ext cx="2945126" cy="12029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d-id" sz="1200" b="1" kern="0">
                <a:solidFill>
                  <a:srgbClr val="ED7D31">
                    <a:lumMod val="60000"/>
                    <a:lumOff val="40000"/>
                  </a:srgbClr>
                </a:solidFill>
                <a:latin typeface="+mj-lt"/>
                <a:ea typeface="Segoe UI" pitchFamily="34" charset="0"/>
                <a:cs typeface="Segoe UI Light" panose="020B0502040204020203" pitchFamily="34" charset="0"/>
              </a:rPr>
              <a:t>PERLU DIKETAHUI</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id-id" sz="1100" b="0" i="0" kern="1200" baseline="0">
                <a:solidFill>
                  <a:schemeClr val="dk1"/>
                </a:solidFill>
                <a:effectLst/>
                <a:latin typeface="+mn-lt"/>
                <a:ea typeface="+mn-ea"/>
                <a:cs typeface="+mn-cs"/>
              </a:rPr>
              <a:t>Anda dapat menggunakan pintasan keyboard untuk memasukkan Tanggal dan Waktu yang tidak akan berubah:</a:t>
            </a:r>
          </a:p>
          <a:p>
            <a:pPr algn="ctr" rtl="0" eaLnBrk="1" fontAlgn="auto" latinLnBrk="0" hangingPunct="1"/>
            <a:endParaRPr lang="en-US" sz="1100" b="0" i="0" kern="1200" baseline="0">
              <a:solidFill>
                <a:schemeClr val="dk1"/>
              </a:solidFill>
              <a:effectLst/>
              <a:latin typeface="+mn-lt"/>
              <a:ea typeface="+mn-ea"/>
              <a:cs typeface="+mn-cs"/>
            </a:endParaRPr>
          </a:p>
          <a:p>
            <a:pPr algn="ctr" rtl="0" eaLnBrk="1" fontAlgn="auto" latinLnBrk="0" hangingPunct="1"/>
            <a:r>
              <a:rPr lang="id-id" sz="1100" b="0" i="0" kern="1200" baseline="0">
                <a:solidFill>
                  <a:schemeClr val="dk1"/>
                </a:solidFill>
                <a:effectLst/>
                <a:latin typeface="+mn-lt"/>
                <a:ea typeface="+mn-ea"/>
                <a:cs typeface="+mn-cs"/>
              </a:rPr>
              <a:t>Tanggal - </a:t>
            </a:r>
            <a:r>
              <a:rPr lang="id-id" sz="1100" b="1" i="0" kern="1200" baseline="0">
                <a:solidFill>
                  <a:schemeClr val="dk1"/>
                </a:solidFill>
                <a:effectLst/>
                <a:latin typeface="+mn-lt"/>
                <a:ea typeface="+mn-ea"/>
                <a:cs typeface="+mn-cs"/>
              </a:rPr>
              <a:t>Ctrl+;</a:t>
            </a:r>
            <a:r>
              <a:rPr lang="id-id" sz="1100" b="0" i="0" kern="1200" baseline="0">
                <a:solidFill>
                  <a:schemeClr val="dk1"/>
                </a:solidFill>
                <a:effectLst/>
                <a:latin typeface="+mn-lt"/>
                <a:ea typeface="+mn-ea"/>
                <a:cs typeface="+mn-cs"/>
              </a:rPr>
              <a:t> </a:t>
            </a:r>
          </a:p>
          <a:p>
            <a:pPr algn="ctr" rtl="0" eaLnBrk="1" fontAlgn="auto" latinLnBrk="0" hangingPunct="1"/>
            <a:r>
              <a:rPr lang="id-id" sz="1100" b="0" i="0" kern="1200" baseline="0">
                <a:solidFill>
                  <a:schemeClr val="dk1"/>
                </a:solidFill>
                <a:effectLst/>
                <a:latin typeface="+mn-lt"/>
                <a:ea typeface="+mn-ea"/>
                <a:cs typeface="+mn-cs"/>
              </a:rPr>
              <a:t>Waktu - </a:t>
            </a:r>
            <a:r>
              <a:rPr lang="id-id" sz="1100" b="1" i="0" kern="1200" baseline="0">
                <a:solidFill>
                  <a:schemeClr val="dk1"/>
                </a:solidFill>
                <a:effectLst/>
                <a:latin typeface="+mn-lt"/>
                <a:ea typeface="+mn-ea"/>
                <a:cs typeface="+mn-cs"/>
              </a:rPr>
              <a:t>Ctrl+Shift+:</a:t>
            </a:r>
            <a:endParaRPr lang="en-US" sz="1100">
              <a:effectLst/>
              <a:latin typeface="+mn-lt"/>
            </a:endParaRPr>
          </a:p>
        </xdr:txBody>
      </xdr:sp>
      <xdr:pic>
        <xdr:nvPicPr>
          <xdr:cNvPr id="155" name="Grafik 147 " descr="Kacamata">
            <a:extLst>
              <a:ext uri="{FF2B5EF4-FFF2-40B4-BE49-F238E27FC236}">
                <a16:creationId xmlns:a16="http://schemas.microsoft.com/office/drawing/2014/main" id="{CE0C3790-EFBA-44FF-9FDC-4DC01893B687}"/>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6391275" y="8769732"/>
            <a:ext cx="300614" cy="258345"/>
          </a:xfrm>
          <a:prstGeom prst="rect">
            <a:avLst/>
          </a:prstGeom>
        </xdr:spPr>
      </xdr:pic>
      <xdr:sp macro="" textlink="">
        <xdr:nvSpPr>
          <xdr:cNvPr id="156" name="Bentuk bebas: Bentuk 155" descr="Panah">
            <a:extLst>
              <a:ext uri="{FF2B5EF4-FFF2-40B4-BE49-F238E27FC236}">
                <a16:creationId xmlns:a16="http://schemas.microsoft.com/office/drawing/2014/main" id="{DC28982F-2938-4FB2-83AE-57CF7D95EFD2}"/>
              </a:ext>
            </a:extLst>
          </xdr:cNvPr>
          <xdr:cNvSpPr/>
        </xdr:nvSpPr>
        <xdr:spPr>
          <a:xfrm rot="5737631" flipV="1">
            <a:off x="8008938" y="8142018"/>
            <a:ext cx="544253" cy="901180"/>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twoCellAnchor editAs="absolute">
    <xdr:from>
      <xdr:col>0</xdr:col>
      <xdr:colOff>342900</xdr:colOff>
      <xdr:row>66</xdr:row>
      <xdr:rowOff>180975</xdr:rowOff>
    </xdr:from>
    <xdr:to>
      <xdr:col>1</xdr:col>
      <xdr:colOff>5228463</xdr:colOff>
      <xdr:row>81</xdr:row>
      <xdr:rowOff>28575</xdr:rowOff>
    </xdr:to>
    <xdr:grpSp>
      <xdr:nvGrpSpPr>
        <xdr:cNvPr id="157" name="Grup 156">
          <a:extLst>
            <a:ext uri="{FF2B5EF4-FFF2-40B4-BE49-F238E27FC236}">
              <a16:creationId xmlns:a16="http://schemas.microsoft.com/office/drawing/2014/main" id="{BBCBE502-8234-4D4A-9B27-5CABDDC8BAC3}"/>
            </a:ext>
          </a:extLst>
        </xdr:cNvPr>
        <xdr:cNvGrpSpPr/>
      </xdr:nvGrpSpPr>
      <xdr:grpSpPr>
        <a:xfrm>
          <a:off x="342900" y="13668375"/>
          <a:ext cx="5733288" cy="2705100"/>
          <a:chOff x="352425" y="12715875"/>
          <a:chExt cx="5733288" cy="2476500"/>
        </a:xfrm>
      </xdr:grpSpPr>
      <xdr:sp macro="" textlink="">
        <xdr:nvSpPr>
          <xdr:cNvPr id="158" name="Persegi panjang 157">
            <a:extLst>
              <a:ext uri="{FF2B5EF4-FFF2-40B4-BE49-F238E27FC236}">
                <a16:creationId xmlns:a16="http://schemas.microsoft.com/office/drawing/2014/main" id="{EB78088A-F728-4334-BBAD-9DCAD9DC2A2E}"/>
              </a:ext>
            </a:extLst>
          </xdr:cNvPr>
          <xdr:cNvSpPr/>
        </xdr:nvSpPr>
        <xdr:spPr>
          <a:xfrm>
            <a:off x="352425" y="12715875"/>
            <a:ext cx="5733288" cy="24765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59" name="Langkah" descr="Informasi selengkapnya di web&#10;">
            <a:extLst>
              <a:ext uri="{FF2B5EF4-FFF2-40B4-BE49-F238E27FC236}">
                <a16:creationId xmlns:a16="http://schemas.microsoft.com/office/drawing/2014/main" id="{0CC303B6-A72F-431D-B2DE-1F16D7E093B2}"/>
              </a:ext>
            </a:extLst>
          </xdr:cNvPr>
          <xdr:cNvSpPr txBox="1"/>
        </xdr:nvSpPr>
        <xdr:spPr>
          <a:xfrm>
            <a:off x="564965" y="12801623"/>
            <a:ext cx="5254218" cy="3408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d-id"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Informasi selengkapnya di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60" name="Konektor Lurus 159" descr="Garis dekoratif">
            <a:extLst>
              <a:ext uri="{FF2B5EF4-FFF2-40B4-BE49-F238E27FC236}">
                <a16:creationId xmlns:a16="http://schemas.microsoft.com/office/drawing/2014/main" id="{52A9E11F-836A-48CD-A0B1-5196D5B7FDEF}"/>
              </a:ext>
            </a:extLst>
          </xdr:cNvPr>
          <xdr:cNvCxnSpPr>
            <a:cxnSpLocks/>
          </xdr:cNvCxnSpPr>
        </xdr:nvCxnSpPr>
        <xdr:spPr>
          <a:xfrm>
            <a:off x="564965" y="13275023"/>
            <a:ext cx="525104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1" name="Konektor Lurus 160" descr="Garis dekoratif">
            <a:extLst>
              <a:ext uri="{FF2B5EF4-FFF2-40B4-BE49-F238E27FC236}">
                <a16:creationId xmlns:a16="http://schemas.microsoft.com/office/drawing/2014/main" id="{2AF4D85B-72C9-4670-AFD5-D498C1F96D34}"/>
              </a:ext>
            </a:extLst>
          </xdr:cNvPr>
          <xdr:cNvCxnSpPr>
            <a:cxnSpLocks/>
          </xdr:cNvCxnSpPr>
        </xdr:nvCxnSpPr>
        <xdr:spPr>
          <a:xfrm>
            <a:off x="564965" y="15029023"/>
            <a:ext cx="525104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0</xdr:col>
      <xdr:colOff>571931</xdr:colOff>
      <xdr:row>70</xdr:row>
      <xdr:rowOff>159469</xdr:rowOff>
    </xdr:from>
    <xdr:to>
      <xdr:col>1</xdr:col>
      <xdr:colOff>2590800</xdr:colOff>
      <xdr:row>72</xdr:row>
      <xdr:rowOff>137548</xdr:rowOff>
    </xdr:to>
    <xdr:grpSp>
      <xdr:nvGrpSpPr>
        <xdr:cNvPr id="14" name="Grup 13">
          <a:extLst>
            <a:ext uri="{FF2B5EF4-FFF2-40B4-BE49-F238E27FC236}">
              <a16:creationId xmlns:a16="http://schemas.microsoft.com/office/drawing/2014/main" id="{C4A695FE-F3AB-4030-A0F4-F10322DAD2D7}"/>
            </a:ext>
          </a:extLst>
        </xdr:cNvPr>
        <xdr:cNvGrpSpPr/>
      </xdr:nvGrpSpPr>
      <xdr:grpSpPr>
        <a:xfrm>
          <a:off x="571931" y="14408869"/>
          <a:ext cx="2866594" cy="359079"/>
          <a:chOff x="571931" y="13599244"/>
          <a:chExt cx="2866594" cy="359079"/>
        </a:xfrm>
      </xdr:grpSpPr>
      <xdr:sp macro="" textlink="">
        <xdr:nvSpPr>
          <xdr:cNvPr id="162" name="Langkah" descr="Semua tentang fungsi TODAY, Ditautkan ke web dengan hyperlink&#10;&#10;">
            <a:hlinkClick xmlns:r="http://schemas.openxmlformats.org/officeDocument/2006/relationships" r:id="rId5" tooltip="Pilih untuk mempelajari semua tentang fungsi TODAY di web"/>
            <a:extLst>
              <a:ext uri="{FF2B5EF4-FFF2-40B4-BE49-F238E27FC236}">
                <a16:creationId xmlns:a16="http://schemas.microsoft.com/office/drawing/2014/main" id="{F8241A74-09BF-4A60-A53F-A5CCC994B75C}"/>
              </a:ext>
            </a:extLst>
          </xdr:cNvPr>
          <xdr:cNvSpPr txBox="1"/>
        </xdr:nvSpPr>
        <xdr:spPr>
          <a:xfrm>
            <a:off x="1037116" y="13673604"/>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d-id" sz="1100" b="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Semua hal tentang fungsi </a:t>
            </a:r>
            <a:r>
              <a:rPr lang="id-id"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TODAY</a:t>
            </a:r>
          </a:p>
        </xdr:txBody>
      </xdr:sp>
      <xdr:pic>
        <xdr:nvPicPr>
          <xdr:cNvPr id="163" name="Grafik 22" descr="Panah">
            <a:hlinkClick xmlns:r="http://schemas.openxmlformats.org/officeDocument/2006/relationships" r:id="rId5" tooltip="Pilih untuk mempelajari selengkapnya dari web"/>
            <a:extLst>
              <a:ext uri="{FF2B5EF4-FFF2-40B4-BE49-F238E27FC236}">
                <a16:creationId xmlns:a16="http://schemas.microsoft.com/office/drawing/2014/main" id="{6ECAD5CD-51D3-4862-91A2-8FB3AEC3B5EE}"/>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71931" y="13599244"/>
            <a:ext cx="492262" cy="359079"/>
          </a:xfrm>
          <a:prstGeom prst="rect">
            <a:avLst/>
          </a:prstGeom>
        </xdr:spPr>
      </xdr:pic>
    </xdr:grpSp>
    <xdr:clientData/>
  </xdr:twoCellAnchor>
  <xdr:twoCellAnchor editAs="absolute">
    <xdr:from>
      <xdr:col>0</xdr:col>
      <xdr:colOff>571931</xdr:colOff>
      <xdr:row>73</xdr:row>
      <xdr:rowOff>3516</xdr:rowOff>
    </xdr:from>
    <xdr:to>
      <xdr:col>1</xdr:col>
      <xdr:colOff>2619375</xdr:colOff>
      <xdr:row>74</xdr:row>
      <xdr:rowOff>177405</xdr:rowOff>
    </xdr:to>
    <xdr:grpSp>
      <xdr:nvGrpSpPr>
        <xdr:cNvPr id="13" name="Grup 12">
          <a:extLst>
            <a:ext uri="{FF2B5EF4-FFF2-40B4-BE49-F238E27FC236}">
              <a16:creationId xmlns:a16="http://schemas.microsoft.com/office/drawing/2014/main" id="{E793ECE4-F54A-4632-BABB-CDB76236E886}"/>
            </a:ext>
          </a:extLst>
        </xdr:cNvPr>
        <xdr:cNvGrpSpPr/>
      </xdr:nvGrpSpPr>
      <xdr:grpSpPr>
        <a:xfrm>
          <a:off x="571931" y="14824416"/>
          <a:ext cx="2895169" cy="364389"/>
          <a:chOff x="571931" y="14014791"/>
          <a:chExt cx="2895169" cy="364389"/>
        </a:xfrm>
      </xdr:grpSpPr>
      <xdr:sp macro="" textlink="">
        <xdr:nvSpPr>
          <xdr:cNvPr id="164" name="Langkah" descr="Semua tentang fungsi NOW, ditautkan ke web dengan hyperlink&#10;">
            <a:hlinkClick xmlns:r="http://schemas.openxmlformats.org/officeDocument/2006/relationships" r:id="rId8" tooltip="Pilih untuk mempelajari semua tentang fungsi NOW di web"/>
            <a:extLst>
              <a:ext uri="{FF2B5EF4-FFF2-40B4-BE49-F238E27FC236}">
                <a16:creationId xmlns:a16="http://schemas.microsoft.com/office/drawing/2014/main" id="{99ED5FDC-AE78-4AD5-8FB5-D398732CB7E5}"/>
              </a:ext>
            </a:extLst>
          </xdr:cNvPr>
          <xdr:cNvSpPr txBox="1"/>
        </xdr:nvSpPr>
        <xdr:spPr>
          <a:xfrm>
            <a:off x="1037116" y="14093795"/>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d-id" sz="1100" b="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Semua hal tentang fungsi </a:t>
            </a:r>
            <a:r>
              <a:rPr lang="id-id"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NOW</a:t>
            </a:r>
            <a:r>
              <a:rPr lang="id-id" sz="1100" b="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pic>
        <xdr:nvPicPr>
          <xdr:cNvPr id="165" name="Grafik 22" descr="Panah">
            <a:hlinkClick xmlns:r="http://schemas.openxmlformats.org/officeDocument/2006/relationships" r:id="rId8" tooltip="Pilih untuk mempelajari selengkapnya dari web"/>
            <a:extLst>
              <a:ext uri="{FF2B5EF4-FFF2-40B4-BE49-F238E27FC236}">
                <a16:creationId xmlns:a16="http://schemas.microsoft.com/office/drawing/2014/main" id="{E70542D9-5A9E-41DE-8F08-C01A0DE31A7A}"/>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71931" y="14014791"/>
            <a:ext cx="492262" cy="364389"/>
          </a:xfrm>
          <a:prstGeom prst="rect">
            <a:avLst/>
          </a:prstGeom>
        </xdr:spPr>
      </xdr:pic>
    </xdr:grpSp>
    <xdr:clientData/>
  </xdr:twoCellAnchor>
  <xdr:twoCellAnchor editAs="absolute">
    <xdr:from>
      <xdr:col>0</xdr:col>
      <xdr:colOff>584540</xdr:colOff>
      <xdr:row>77</xdr:row>
      <xdr:rowOff>117778</xdr:rowOff>
    </xdr:from>
    <xdr:to>
      <xdr:col>1</xdr:col>
      <xdr:colOff>2240842</xdr:colOff>
      <xdr:row>79</xdr:row>
      <xdr:rowOff>101167</xdr:rowOff>
    </xdr:to>
    <xdr:grpSp>
      <xdr:nvGrpSpPr>
        <xdr:cNvPr id="9" name="Grup 8">
          <a:extLst>
            <a:ext uri="{FF2B5EF4-FFF2-40B4-BE49-F238E27FC236}">
              <a16:creationId xmlns:a16="http://schemas.microsoft.com/office/drawing/2014/main" id="{659E6730-AC76-4CC7-A823-D2C618696DAA}"/>
            </a:ext>
          </a:extLst>
        </xdr:cNvPr>
        <xdr:cNvGrpSpPr/>
      </xdr:nvGrpSpPr>
      <xdr:grpSpPr>
        <a:xfrm>
          <a:off x="584540" y="15700678"/>
          <a:ext cx="2504027" cy="364389"/>
          <a:chOff x="584540" y="14891053"/>
          <a:chExt cx="2504027" cy="364389"/>
        </a:xfrm>
      </xdr:grpSpPr>
      <xdr:sp macro="" textlink="">
        <xdr:nvSpPr>
          <xdr:cNvPr id="166" name="Langkah" descr="Pelatihan online Excel gratis, ditautkan ke web dengan hyperlink&#10;">
            <a:hlinkClick xmlns:r="http://schemas.openxmlformats.org/officeDocument/2006/relationships" r:id="rId9" tooltip="Pilih untuk mempelajari tentang pelatihan Excel gratis di web"/>
            <a:extLst>
              <a:ext uri="{FF2B5EF4-FFF2-40B4-BE49-F238E27FC236}">
                <a16:creationId xmlns:a16="http://schemas.microsoft.com/office/drawing/2014/main" id="{3AA6BF12-05BC-4A54-8192-040964AEB7FE}"/>
              </a:ext>
            </a:extLst>
          </xdr:cNvPr>
          <xdr:cNvSpPr txBox="1"/>
        </xdr:nvSpPr>
        <xdr:spPr>
          <a:xfrm>
            <a:off x="1049724" y="14913582"/>
            <a:ext cx="2038843"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d-id"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Pelatihan online Excel gratis</a:t>
            </a:r>
          </a:p>
        </xdr:txBody>
      </xdr:sp>
      <xdr:pic>
        <xdr:nvPicPr>
          <xdr:cNvPr id="167" name="Grafik 22" descr="Panah">
            <a:hlinkClick xmlns:r="http://schemas.openxmlformats.org/officeDocument/2006/relationships" r:id="rId9" tooltip="Pilih untuk mempelajari selengkapnya dari web"/>
            <a:extLst>
              <a:ext uri="{FF2B5EF4-FFF2-40B4-BE49-F238E27FC236}">
                <a16:creationId xmlns:a16="http://schemas.microsoft.com/office/drawing/2014/main" id="{8C78D2E4-2A5C-4746-884A-D6C829F28769}"/>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84540" y="14891053"/>
            <a:ext cx="492262" cy="364389"/>
          </a:xfrm>
          <a:prstGeom prst="rect">
            <a:avLst/>
          </a:prstGeom>
        </xdr:spPr>
      </xdr:pic>
    </xdr:grpSp>
    <xdr:clientData/>
  </xdr:twoCellAnchor>
  <xdr:twoCellAnchor editAs="absolute">
    <xdr:from>
      <xdr:col>0</xdr:col>
      <xdr:colOff>581456</xdr:colOff>
      <xdr:row>75</xdr:row>
      <xdr:rowOff>43373</xdr:rowOff>
    </xdr:from>
    <xdr:to>
      <xdr:col>1</xdr:col>
      <xdr:colOff>2628900</xdr:colOff>
      <xdr:row>77</xdr:row>
      <xdr:rowOff>26762</xdr:rowOff>
    </xdr:to>
    <xdr:grpSp>
      <xdr:nvGrpSpPr>
        <xdr:cNvPr id="12" name="Grup 11">
          <a:extLst>
            <a:ext uri="{FF2B5EF4-FFF2-40B4-BE49-F238E27FC236}">
              <a16:creationId xmlns:a16="http://schemas.microsoft.com/office/drawing/2014/main" id="{FF28E0D6-012A-4FA6-9D67-C8B77A5CC9E6}"/>
            </a:ext>
          </a:extLst>
        </xdr:cNvPr>
        <xdr:cNvGrpSpPr/>
      </xdr:nvGrpSpPr>
      <xdr:grpSpPr>
        <a:xfrm>
          <a:off x="581456" y="15245273"/>
          <a:ext cx="2895169" cy="364389"/>
          <a:chOff x="581456" y="14435648"/>
          <a:chExt cx="2895169" cy="364389"/>
        </a:xfrm>
      </xdr:grpSpPr>
      <xdr:sp macro="" textlink="">
        <xdr:nvSpPr>
          <xdr:cNvPr id="168" name="Langkah" descr="Semua tentang fungsi DATE, ditautkan ke web dengan hyperlink&#10;">
            <a:hlinkClick xmlns:r="http://schemas.openxmlformats.org/officeDocument/2006/relationships" r:id="rId10" tooltip="Pilih untuk mempelajari semua tentang fungsi DATE di web"/>
            <a:extLst>
              <a:ext uri="{FF2B5EF4-FFF2-40B4-BE49-F238E27FC236}">
                <a16:creationId xmlns:a16="http://schemas.microsoft.com/office/drawing/2014/main" id="{282D96E3-1EC6-421D-A0C9-770266F3958E}"/>
              </a:ext>
            </a:extLst>
          </xdr:cNvPr>
          <xdr:cNvSpPr txBox="1"/>
        </xdr:nvSpPr>
        <xdr:spPr>
          <a:xfrm>
            <a:off x="1046641" y="14492287"/>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d-id" sz="1100" b="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Semua hal tentang fungsi </a:t>
            </a:r>
            <a:r>
              <a:rPr lang="id-id"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DATE</a:t>
            </a:r>
            <a:r>
              <a:rPr lang="id-id" sz="1100" b="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pic>
        <xdr:nvPicPr>
          <xdr:cNvPr id="169" name="Grafik 22" descr="Panah">
            <a:hlinkClick xmlns:r="http://schemas.openxmlformats.org/officeDocument/2006/relationships" r:id="rId10" tooltip="Pilih untuk mempelajari selengkapnya dari web"/>
            <a:extLst>
              <a:ext uri="{FF2B5EF4-FFF2-40B4-BE49-F238E27FC236}">
                <a16:creationId xmlns:a16="http://schemas.microsoft.com/office/drawing/2014/main" id="{3FAA42DE-DF2C-46D8-990E-BD532B1D561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81456" y="14435648"/>
            <a:ext cx="492262" cy="364389"/>
          </a:xfrm>
          <a:prstGeom prst="rect">
            <a:avLst/>
          </a:prstGeom>
        </xdr:spPr>
      </xdr:pic>
    </xdr:grpSp>
    <xdr:clientData/>
  </xdr:twoCellAnchor>
  <xdr:twoCellAnchor editAs="absolute">
    <xdr:from>
      <xdr:col>4</xdr:col>
      <xdr:colOff>98258</xdr:colOff>
      <xdr:row>6</xdr:row>
      <xdr:rowOff>120354</xdr:rowOff>
    </xdr:from>
    <xdr:to>
      <xdr:col>10</xdr:col>
      <xdr:colOff>402166</xdr:colOff>
      <xdr:row>13</xdr:row>
      <xdr:rowOff>120648</xdr:rowOff>
    </xdr:to>
    <xdr:grpSp>
      <xdr:nvGrpSpPr>
        <xdr:cNvPr id="78" name="DETAIL PENTING" descr="DETAIL PENTING&#10;&#10;">
          <a:extLst>
            <a:ext uri="{FF2B5EF4-FFF2-40B4-BE49-F238E27FC236}">
              <a16:creationId xmlns:a16="http://schemas.microsoft.com/office/drawing/2014/main" id="{F03EFBCA-CF45-46A3-8D0C-6B4DC1C4CC33}"/>
            </a:ext>
          </a:extLst>
        </xdr:cNvPr>
        <xdr:cNvGrpSpPr/>
      </xdr:nvGrpSpPr>
      <xdr:grpSpPr>
        <a:xfrm>
          <a:off x="10261433" y="2082504"/>
          <a:ext cx="3961508" cy="1390944"/>
          <a:chOff x="6396316" y="11324814"/>
          <a:chExt cx="4106584" cy="1343436"/>
        </a:xfrm>
      </xdr:grpSpPr>
      <xdr:sp macro="" textlink="">
        <xdr:nvSpPr>
          <xdr:cNvPr id="79" name="Instruksi" descr="IMPORTANT DETAIL&#10;If you don't want Excel to display a negative number because you haven't entered your birthday yet, you can use an IF function like this: =IF(D7=&quot;&quot;,&quot;&quot;,D7-D6), which says, &quot;IF D7 equals nothing, then show nothing, otherwise show D7 minus D6&quot;.&#10;&#10;">
            <a:extLst>
              <a:ext uri="{FF2B5EF4-FFF2-40B4-BE49-F238E27FC236}">
                <a16:creationId xmlns:a16="http://schemas.microsoft.com/office/drawing/2014/main" id="{C68ECE02-F87F-4906-B6F3-616A5ECFD97E}"/>
              </a:ext>
            </a:extLst>
          </xdr:cNvPr>
          <xdr:cNvSpPr txBox="1"/>
        </xdr:nvSpPr>
        <xdr:spPr>
          <a:xfrm>
            <a:off x="7073900" y="11363325"/>
            <a:ext cx="3429000" cy="1304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d-id" sz="1200" b="1" kern="0">
                <a:solidFill>
                  <a:srgbClr val="ED7D31">
                    <a:lumMod val="60000"/>
                    <a:lumOff val="40000"/>
                  </a:srgbClr>
                </a:solidFill>
                <a:latin typeface="+mj-lt"/>
                <a:ea typeface="Segoe UI" pitchFamily="34" charset="0"/>
                <a:cs typeface="Segoe UI Light" panose="020B0502040204020203" pitchFamily="34" charset="0"/>
              </a:rPr>
              <a:t>DETAIL PENTING</a:t>
            </a:r>
          </a:p>
          <a:p>
            <a:pPr rtl="0" eaLnBrk="1" fontAlgn="auto" latinLnBrk="0" hangingPunct="1"/>
            <a:r>
              <a:rPr lang="id-id" sz="1100" b="0" i="0" kern="1200" baseline="0">
                <a:solidFill>
                  <a:schemeClr val="dk1"/>
                </a:solidFill>
                <a:effectLst/>
                <a:latin typeface="+mn-lt"/>
                <a:ea typeface="+mn-ea"/>
                <a:cs typeface="+mn-cs"/>
              </a:rPr>
              <a:t>Agar Excel tidak menampilkan angka negatif karena tanggal ulang tahun belum dimasukkan, Anda dapat menggunakan fungsi IF seperti ini: </a:t>
            </a:r>
            <a:r>
              <a:rPr lang="id-id" sz="1100" b="1" i="0" kern="1200" baseline="0">
                <a:solidFill>
                  <a:schemeClr val="dk1"/>
                </a:solidFill>
                <a:effectLst/>
                <a:latin typeface="+mn-lt"/>
                <a:ea typeface="+mn-ea"/>
                <a:cs typeface="+mn-cs"/>
              </a:rPr>
              <a:t>=IF(D7="";"";D7-D6)</a:t>
            </a:r>
            <a:r>
              <a:rPr lang="id-id" sz="1100" b="0" i="0" kern="1200" baseline="0">
                <a:solidFill>
                  <a:schemeClr val="dk1"/>
                </a:solidFill>
                <a:effectLst/>
                <a:latin typeface="+mn-lt"/>
                <a:ea typeface="+mn-ea"/>
                <a:cs typeface="+mn-cs"/>
              </a:rPr>
              <a:t>, yang berarti, "Jika D7 sama dengan kosong, tampilkan nilai kosong, dan jika tidak, tampilkan hasil D7 dikurangi D6".</a:t>
            </a:r>
            <a:endParaRPr lang="en-US" sz="1100">
              <a:effectLst/>
            </a:endParaRPr>
          </a:p>
        </xdr:txBody>
      </xdr:sp>
      <xdr:pic>
        <xdr:nvPicPr>
          <xdr:cNvPr id="80" name="Kaca pembesar" descr="Kaca pembesar ">
            <a:extLst>
              <a:ext uri="{FF2B5EF4-FFF2-40B4-BE49-F238E27FC236}">
                <a16:creationId xmlns:a16="http://schemas.microsoft.com/office/drawing/2014/main" id="{57556E3F-B900-42F5-BB4C-8C777631200B}"/>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flipH="1">
            <a:off x="6788150" y="11420475"/>
            <a:ext cx="352313" cy="339611"/>
          </a:xfrm>
          <a:prstGeom prst="rect">
            <a:avLst/>
          </a:prstGeom>
        </xdr:spPr>
      </xdr:pic>
      <xdr:sp macro="" textlink="">
        <xdr:nvSpPr>
          <xdr:cNvPr id="81" name="Panah" descr="Panah">
            <a:extLst>
              <a:ext uri="{FF2B5EF4-FFF2-40B4-BE49-F238E27FC236}">
                <a16:creationId xmlns:a16="http://schemas.microsoft.com/office/drawing/2014/main" id="{08C6D92D-4BCD-49B7-AEF5-6E3024F783F9}"/>
              </a:ext>
            </a:extLst>
          </xdr:cNvPr>
          <xdr:cNvSpPr/>
        </xdr:nvSpPr>
        <xdr:spPr>
          <a:xfrm rot="19569635">
            <a:off x="6396316" y="11324814"/>
            <a:ext cx="475440" cy="394481"/>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wsDr>
</file>

<file path=xl/drawings/drawing74.xml><?xml version="1.0" encoding="utf-8"?>
<xdr:wsDr xmlns:xdr="http://schemas.openxmlformats.org/drawingml/2006/spreadsheetDrawing" xmlns:a="http://schemas.openxmlformats.org/drawingml/2006/main">
  <xdr:twoCellAnchor>
    <xdr:from>
      <xdr:col>0</xdr:col>
      <xdr:colOff>323850</xdr:colOff>
      <xdr:row>26</xdr:row>
      <xdr:rowOff>9524</xdr:rowOff>
    </xdr:from>
    <xdr:to>
      <xdr:col>1</xdr:col>
      <xdr:colOff>5210175</xdr:colOff>
      <xdr:row>56</xdr:row>
      <xdr:rowOff>133349</xdr:rowOff>
    </xdr:to>
    <xdr:grpSp>
      <xdr:nvGrpSpPr>
        <xdr:cNvPr id="111" name="Grup 110">
          <a:extLst>
            <a:ext uri="{FF2B5EF4-FFF2-40B4-BE49-F238E27FC236}">
              <a16:creationId xmlns:a16="http://schemas.microsoft.com/office/drawing/2014/main" id="{5C38C905-DEF0-45E7-ABEB-10915BE42D13}"/>
            </a:ext>
          </a:extLst>
        </xdr:cNvPr>
        <xdr:cNvGrpSpPr/>
      </xdr:nvGrpSpPr>
      <xdr:grpSpPr>
        <a:xfrm>
          <a:off x="323850" y="5534024"/>
          <a:ext cx="5734050" cy="5838825"/>
          <a:chOff x="323850" y="5019674"/>
          <a:chExt cx="5734050" cy="5838825"/>
        </a:xfrm>
      </xdr:grpSpPr>
      <xdr:grpSp>
        <xdr:nvGrpSpPr>
          <xdr:cNvPr id="58" name="grp_PanelTur">
            <a:extLst>
              <a:ext uri="{FF2B5EF4-FFF2-40B4-BE49-F238E27FC236}">
                <a16:creationId xmlns:a16="http://schemas.microsoft.com/office/drawing/2014/main" id="{3E43ADA2-5F3E-45C6-BA66-1973A0B1F638}"/>
              </a:ext>
            </a:extLst>
          </xdr:cNvPr>
          <xdr:cNvGrpSpPr/>
        </xdr:nvGrpSpPr>
        <xdr:grpSpPr>
          <a:xfrm>
            <a:off x="323850" y="5019674"/>
            <a:ext cx="5734050" cy="5838825"/>
            <a:chOff x="609600" y="1523999"/>
            <a:chExt cx="5695950" cy="5900287"/>
          </a:xfrm>
        </xdr:grpSpPr>
        <xdr:sp macro="" textlink="">
          <xdr:nvSpPr>
            <xdr:cNvPr id="59" name="txt_LatarBelakangTur" descr="Latar belakang">
              <a:extLst>
                <a:ext uri="{FF2B5EF4-FFF2-40B4-BE49-F238E27FC236}">
                  <a16:creationId xmlns:a16="http://schemas.microsoft.com/office/drawing/2014/main" id="{746CE660-670F-48DE-9B5A-8F87BB149114}"/>
                </a:ext>
              </a:extLst>
            </xdr:cNvPr>
            <xdr:cNvSpPr/>
          </xdr:nvSpPr>
          <xdr:spPr>
            <a:xfrm>
              <a:off x="609600" y="1523999"/>
              <a:ext cx="5695950" cy="5900287"/>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60" name="txt_HeaderTur" descr="Menggunakan teks dan angka secara bersamaan">
              <a:extLst>
                <a:ext uri="{FF2B5EF4-FFF2-40B4-BE49-F238E27FC236}">
                  <a16:creationId xmlns:a16="http://schemas.microsoft.com/office/drawing/2014/main" id="{F438F1EF-277F-41AD-BA1E-1D4C10A4E576}"/>
                </a:ext>
              </a:extLst>
            </xdr:cNvPr>
            <xdr:cNvSpPr txBox="1"/>
          </xdr:nvSpPr>
          <xdr:spPr>
            <a:xfrm>
              <a:off x="849300" y="1619249"/>
              <a:ext cx="5216551"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d-id"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Menggunakan teks dan angka secara bersamaan</a:t>
              </a:r>
            </a:p>
          </xdr:txBody>
        </xdr:sp>
        <xdr:cxnSp macro="">
          <xdr:nvCxnSpPr>
            <xdr:cNvPr id="61" name="txt_BarisTur1" descr="Garis dekoratif">
              <a:extLst>
                <a:ext uri="{FF2B5EF4-FFF2-40B4-BE49-F238E27FC236}">
                  <a16:creationId xmlns:a16="http://schemas.microsoft.com/office/drawing/2014/main" id="{DDC3CCDC-6AE4-46BD-AE52-501D8F2D8750}"/>
                </a:ext>
              </a:extLst>
            </xdr:cNvPr>
            <xdr:cNvCxnSpPr>
              <a:cxnSpLocks/>
            </xdr:cNvCxnSpPr>
          </xdr:nvCxnSpPr>
          <xdr:spPr>
            <a:xfrm>
              <a:off x="850887" y="258538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62" name="txt_BarisTur2" descr="Garis dekoratif">
              <a:extLst>
                <a:ext uri="{FF2B5EF4-FFF2-40B4-BE49-F238E27FC236}">
                  <a16:creationId xmlns:a16="http://schemas.microsoft.com/office/drawing/2014/main" id="{A29D6EA9-B97F-4F30-9031-1B1934F6D015}"/>
                </a:ext>
              </a:extLst>
            </xdr:cNvPr>
            <xdr:cNvCxnSpPr>
              <a:cxnSpLocks/>
            </xdr:cNvCxnSpPr>
          </xdr:nvCxnSpPr>
          <xdr:spPr>
            <a:xfrm>
              <a:off x="850887" y="660645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63" name="txt_PengenalanTur" descr="Now we'll use the &amp; to join text and numbers, not just text and text&#10;&#10;Look at cells C28:D29. See how the date and times are in separate cells? You can join them together with the &amp; symbol like you'll see in cells C32:C33, but that doesn't look right, does it? Unfortunately, Excel doesn't know how you want to format the numbers, so it breaks them down to their basest format, which is the the Serial date in this case. We need to explicity tell Excel how to format the number portion of the formula, so it displays the way you want in the resulting text string. You can do that with the TEXT function and a format code.&#10;">
              <a:extLst>
                <a:ext uri="{FF2B5EF4-FFF2-40B4-BE49-F238E27FC236}">
                  <a16:creationId xmlns:a16="http://schemas.microsoft.com/office/drawing/2014/main" id="{C837975A-6100-4DEA-8950-C7ADB7AEACCB}"/>
                </a:ext>
              </a:extLst>
            </xdr:cNvPr>
            <xdr:cNvSpPr txBox="1"/>
          </xdr:nvSpPr>
          <xdr:spPr>
            <a:xfrm>
              <a:off x="846305" y="2676554"/>
              <a:ext cx="5216551" cy="18024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d-id"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Sekarang, kami akan menggunakan simbol &amp; untuk menggabungkan teks dan angka, tidak hanya teks dan teks.</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id-id"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Lihat sel C28:D29. Lihat bagaimana tanggal dan waktu berada di sel yang terpisah? Anda dapat menggabungkan tanggal dan waktu dengan simbol </a:t>
              </a:r>
              <a:r>
                <a:rPr lang="id-id"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&amp;</a:t>
              </a:r>
              <a:r>
                <a:rPr lang="id-id"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seperti yang dapat dilihat di sel C32:C33. Namun, hasilnya terlihat aneh, bukan? Sayangnya, Excel tidak mengetahui cara Anda ingin memformat angka, sehingga Excel akan menjabarkan angka ke format paling dasar, yaitu berupa tanggal Seri dalam hal ini. Kita perlu memberi tahu Excel dengan jelas tentang cara memformat bagian angka dari rumus tersebut, sehingga angka akan ditampilkan sesuai dengan keinginan Anda di string teks hasil. Anda dapat melakukannya dengan fungsi </a:t>
              </a:r>
              <a:r>
                <a:rPr lang="id-id"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TEXT</a:t>
              </a:r>
              <a:r>
                <a:rPr lang="id-id"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dan kode format.</a:t>
              </a:r>
            </a:p>
          </xdr:txBody>
        </xdr:sp>
      </xdr:grpSp>
      <xdr:grpSp>
        <xdr:nvGrpSpPr>
          <xdr:cNvPr id="64" name="grp_Langkah">
            <a:extLst>
              <a:ext uri="{FF2B5EF4-FFF2-40B4-BE49-F238E27FC236}">
                <a16:creationId xmlns:a16="http://schemas.microsoft.com/office/drawing/2014/main" id="{C6BDB8A3-21FE-4EAA-A451-F595D7A1CFD1}"/>
              </a:ext>
            </a:extLst>
          </xdr:cNvPr>
          <xdr:cNvGrpSpPr/>
        </xdr:nvGrpSpPr>
        <xdr:grpSpPr>
          <a:xfrm>
            <a:off x="561975" y="8572500"/>
            <a:ext cx="5229626" cy="752475"/>
            <a:chOff x="619063" y="8782050"/>
            <a:chExt cx="5195697" cy="752475"/>
          </a:xfrm>
        </xdr:grpSpPr>
        <xdr:sp macro="" textlink="">
          <xdr:nvSpPr>
            <xdr:cNvPr id="65" name="txt_Langkah" descr="Di sel C36, masukkan =C28&amp;&quot; &quot;&amp;TEXT(D28,&quot;MM/DD/YYYY&quot;). BB/HH/TTTT adalah kode format Amerika Serikat untuk Bulan/Hari/Tahun, seperti 09/25/2017.&#10;&#10;">
              <a:extLst>
                <a:ext uri="{FF2B5EF4-FFF2-40B4-BE49-F238E27FC236}">
                  <a16:creationId xmlns:a16="http://schemas.microsoft.com/office/drawing/2014/main" id="{DDE71C24-EA69-4FB1-9319-E270E463554C}"/>
                </a:ext>
              </a:extLst>
            </xdr:cNvPr>
            <xdr:cNvSpPr txBox="1"/>
          </xdr:nvSpPr>
          <xdr:spPr>
            <a:xfrm>
              <a:off x="1036221" y="8824008"/>
              <a:ext cx="4778539" cy="7105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Di sel C36, masukkan </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=C28&amp;" "&amp;TEXT(D28,"</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DD/MM/YYYY</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DD/MM/YYYY </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adalah kode format </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Indonesia </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untuk </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Hari</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Bulan</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/Tahun, seperti 25/09/2017.</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66" name="shp_Langkah" descr="1">
              <a:extLst>
                <a:ext uri="{FF2B5EF4-FFF2-40B4-BE49-F238E27FC236}">
                  <a16:creationId xmlns:a16="http://schemas.microsoft.com/office/drawing/2014/main" id="{8E23CA67-4E1A-43D7-84B1-192836614566}"/>
                </a:ext>
              </a:extLst>
            </xdr:cNvPr>
            <xdr:cNvSpPr/>
          </xdr:nvSpPr>
          <xdr:spPr>
            <a:xfrm>
              <a:off x="619063" y="878205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d-id" sz="1600">
                  <a:latin typeface="Segoe UI Semibold" panose="020B0702040204020203" pitchFamily="34" charset="0"/>
                  <a:cs typeface="Segoe UI Semibold" panose="020B0702040204020203" pitchFamily="34" charset="0"/>
                </a:rPr>
                <a:t>1</a:t>
              </a:r>
            </a:p>
          </xdr:txBody>
        </xdr:sp>
      </xdr:grpSp>
      <xdr:grpSp>
        <xdr:nvGrpSpPr>
          <xdr:cNvPr id="67" name="grp_Langkah">
            <a:extLst>
              <a:ext uri="{FF2B5EF4-FFF2-40B4-BE49-F238E27FC236}">
                <a16:creationId xmlns:a16="http://schemas.microsoft.com/office/drawing/2014/main" id="{400221E8-F2AA-445E-86DD-DDE14B5B3DC8}"/>
              </a:ext>
            </a:extLst>
          </xdr:cNvPr>
          <xdr:cNvGrpSpPr/>
        </xdr:nvGrpSpPr>
        <xdr:grpSpPr>
          <a:xfrm>
            <a:off x="561975" y="9248775"/>
            <a:ext cx="5229626" cy="596207"/>
            <a:chOff x="619063" y="8877300"/>
            <a:chExt cx="5195697" cy="596207"/>
          </a:xfrm>
        </xdr:grpSpPr>
        <xdr:sp macro="" textlink="">
          <xdr:nvSpPr>
            <xdr:cNvPr id="68" name="txt_Langkah" descr="Di sel C37, masukkan =C29&amp;&quot; &quot;&amp;TEXT(D29,&quot;JJ:MM AM/PM&quot;). JJ:MM AM/PM adalah kode format Amerika Serikat untuk Jam:Menit AM atau PM, seperti 1:30 PM.&#10;">
              <a:extLst>
                <a:ext uri="{FF2B5EF4-FFF2-40B4-BE49-F238E27FC236}">
                  <a16:creationId xmlns:a16="http://schemas.microsoft.com/office/drawing/2014/main" id="{CEB49487-C445-4B69-9112-51698E7250F2}"/>
                </a:ext>
              </a:extLst>
            </xdr:cNvPr>
            <xdr:cNvSpPr txBox="1"/>
          </xdr:nvSpPr>
          <xdr:spPr>
            <a:xfrm>
              <a:off x="1036221" y="89192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Di sel C37, masukkan </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=C29&amp;" "&amp;TEXT(D29,"</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H.MM.SS</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H.MM </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adalah kode format </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Indonesia</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untuk Jam:Menit,</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seperti 1.30.</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69" name="shp_Langkah" descr="2">
              <a:extLst>
                <a:ext uri="{FF2B5EF4-FFF2-40B4-BE49-F238E27FC236}">
                  <a16:creationId xmlns:a16="http://schemas.microsoft.com/office/drawing/2014/main" id="{D170A5A8-EB2A-420E-AFF9-3414BA79F7BF}"/>
                </a:ext>
              </a:extLst>
            </xdr:cNvPr>
            <xdr:cNvSpPr/>
          </xdr:nvSpPr>
          <xdr:spPr>
            <a:xfrm>
              <a:off x="619063" y="88773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d-id" sz="1600">
                  <a:latin typeface="Segoe UI Semibold" panose="020B0702040204020203" pitchFamily="34" charset="0"/>
                  <a:cs typeface="Segoe UI Semibold" panose="020B0702040204020203" pitchFamily="34" charset="0"/>
                </a:rPr>
                <a:t>2</a:t>
              </a:r>
            </a:p>
          </xdr:txBody>
        </xdr:sp>
      </xdr:grpSp>
    </xdr:grpSp>
    <xdr:clientData/>
  </xdr:twoCellAnchor>
  <xdr:twoCellAnchor editAs="absolute">
    <xdr:from>
      <xdr:col>0</xdr:col>
      <xdr:colOff>542925</xdr:colOff>
      <xdr:row>53</xdr:row>
      <xdr:rowOff>142875</xdr:rowOff>
    </xdr:from>
    <xdr:to>
      <xdr:col>1</xdr:col>
      <xdr:colOff>970370</xdr:colOff>
      <xdr:row>55</xdr:row>
      <xdr:rowOff>97324</xdr:rowOff>
    </xdr:to>
    <xdr:sp macro="" textlink="">
      <xdr:nvSpPr>
        <xdr:cNvPr id="70" name="TombolSebelumnya" descr="Kembali ke lembar sebelumnya">
          <a:hlinkClick xmlns:r="http://schemas.openxmlformats.org/officeDocument/2006/relationships" r:id="rId1" tooltip="Klik di sini untuk kembali ke lembar sebelumnya"/>
          <a:extLst>
            <a:ext uri="{FF2B5EF4-FFF2-40B4-BE49-F238E27FC236}">
              <a16:creationId xmlns:a16="http://schemas.microsoft.com/office/drawing/2014/main" id="{DCA6AC04-F66C-44EC-86B5-CE167DBCCA5F}"/>
            </a:ext>
          </a:extLst>
        </xdr:cNvPr>
        <xdr:cNvSpPr/>
      </xdr:nvSpPr>
      <xdr:spPr>
        <a:xfrm flipH="1">
          <a:off x="542925" y="1081087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d-id" sz="1200">
              <a:solidFill>
                <a:srgbClr val="0B744D"/>
              </a:solidFill>
              <a:latin typeface="Segoe UI" pitchFamily="34" charset="0"/>
              <a:ea typeface="Segoe UI" pitchFamily="34" charset="0"/>
              <a:cs typeface="Segoe UI" pitchFamily="34" charset="0"/>
            </a:rPr>
            <a:t>Sebelumnya</a:t>
          </a:r>
        </a:p>
      </xdr:txBody>
    </xdr:sp>
    <xdr:clientData/>
  </xdr:twoCellAnchor>
  <xdr:twoCellAnchor editAs="absolute">
    <xdr:from>
      <xdr:col>1</xdr:col>
      <xdr:colOff>3713211</xdr:colOff>
      <xdr:row>53</xdr:row>
      <xdr:rowOff>142875</xdr:rowOff>
    </xdr:from>
    <xdr:to>
      <xdr:col>1</xdr:col>
      <xdr:colOff>4988381</xdr:colOff>
      <xdr:row>55</xdr:row>
      <xdr:rowOff>97324</xdr:rowOff>
    </xdr:to>
    <xdr:sp macro="" textlink="">
      <xdr:nvSpPr>
        <xdr:cNvPr id="71" name="TombolBerikutnya" descr="Buka lembar berikutnya">
          <a:hlinkClick xmlns:r="http://schemas.openxmlformats.org/officeDocument/2006/relationships" r:id="rId2" tooltip="Klik di sini untuk membuka lembar kerja berikutnya"/>
          <a:extLst>
            <a:ext uri="{FF2B5EF4-FFF2-40B4-BE49-F238E27FC236}">
              <a16:creationId xmlns:a16="http://schemas.microsoft.com/office/drawing/2014/main" id="{625A78A7-925A-4E8E-B9FF-D88914AFC403}"/>
            </a:ext>
          </a:extLst>
        </xdr:cNvPr>
        <xdr:cNvSpPr/>
      </xdr:nvSpPr>
      <xdr:spPr>
        <a:xfrm>
          <a:off x="4560936" y="1081087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d-id" sz="1200">
              <a:solidFill>
                <a:srgbClr val="0B744D"/>
              </a:solidFill>
              <a:latin typeface="Segoe UI" pitchFamily="34" charset="0"/>
              <a:ea typeface="Segoe UI" pitchFamily="34" charset="0"/>
              <a:cs typeface="Segoe UI" pitchFamily="34" charset="0"/>
            </a:rPr>
            <a:t>Berikutnya</a:t>
          </a:r>
        </a:p>
      </xdr:txBody>
    </xdr:sp>
    <xdr:clientData/>
  </xdr:twoCellAnchor>
  <xdr:twoCellAnchor editAs="absolute">
    <xdr:from>
      <xdr:col>1</xdr:col>
      <xdr:colOff>5453062</xdr:colOff>
      <xdr:row>41</xdr:row>
      <xdr:rowOff>123825</xdr:rowOff>
    </xdr:from>
    <xdr:to>
      <xdr:col>4</xdr:col>
      <xdr:colOff>1178453</xdr:colOff>
      <xdr:row>50</xdr:row>
      <xdr:rowOff>124884</xdr:rowOff>
    </xdr:to>
    <xdr:grpSp>
      <xdr:nvGrpSpPr>
        <xdr:cNvPr id="72" name="PERLU DICOBA" descr="PERLU DICOBA">
          <a:extLst>
            <a:ext uri="{FF2B5EF4-FFF2-40B4-BE49-F238E27FC236}">
              <a16:creationId xmlns:a16="http://schemas.microsoft.com/office/drawing/2014/main" id="{D3F697DB-2CF8-4D23-9E17-2125613D49A8}"/>
            </a:ext>
          </a:extLst>
        </xdr:cNvPr>
        <xdr:cNvGrpSpPr/>
      </xdr:nvGrpSpPr>
      <xdr:grpSpPr>
        <a:xfrm>
          <a:off x="6300787" y="8505825"/>
          <a:ext cx="3335866" cy="1715559"/>
          <a:chOff x="8477250" y="8591549"/>
          <a:chExt cx="3314700" cy="1504951"/>
        </a:xfrm>
      </xdr:grpSpPr>
      <xdr:pic>
        <xdr:nvPicPr>
          <xdr:cNvPr id="73" name="Grafik 9" descr="Kenaikan">
            <a:extLst>
              <a:ext uri="{FF2B5EF4-FFF2-40B4-BE49-F238E27FC236}">
                <a16:creationId xmlns:a16="http://schemas.microsoft.com/office/drawing/2014/main" id="{829EB315-A788-42EB-B289-F1DA2DD24D5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8477250" y="8682899"/>
            <a:ext cx="420378" cy="420378"/>
          </a:xfrm>
          <a:prstGeom prst="rect">
            <a:avLst/>
          </a:prstGeom>
        </xdr:spPr>
      </xdr:pic>
      <xdr:sp macro="" textlink="">
        <xdr:nvSpPr>
          <xdr:cNvPr id="74" name="Langkah" descr="WORTH EXPLORING&#10;If you don't know what format code to use, you can use Ctrl+1 &gt; Number to format any cell the way you want.  Then select the Custom option. You can copy the format code that's displayed back to your formula.&#10;">
            <a:extLst>
              <a:ext uri="{FF2B5EF4-FFF2-40B4-BE49-F238E27FC236}">
                <a16:creationId xmlns:a16="http://schemas.microsoft.com/office/drawing/2014/main" id="{BC87D05D-D577-47CD-A73D-3022C632DAF8}"/>
              </a:ext>
            </a:extLst>
          </xdr:cNvPr>
          <xdr:cNvSpPr txBox="1"/>
        </xdr:nvSpPr>
        <xdr:spPr>
          <a:xfrm>
            <a:off x="8783628" y="8591549"/>
            <a:ext cx="3008322" cy="1504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d-id" sz="1200" b="1" kern="0">
                <a:solidFill>
                  <a:srgbClr val="ED7D31">
                    <a:lumMod val="60000"/>
                    <a:lumOff val="40000"/>
                  </a:srgbClr>
                </a:solidFill>
                <a:latin typeface="+mj-lt"/>
                <a:ea typeface="Segoe UI" pitchFamily="34" charset="0"/>
                <a:cs typeface="Segoe UI Light" panose="020B0502040204020203" pitchFamily="34" charset="0"/>
              </a:rPr>
              <a:t>PERLU DICOBA</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id-id" sz="1100" kern="0">
                <a:solidFill>
                  <a:schemeClr val="bg2">
                    <a:lumMod val="25000"/>
                  </a:schemeClr>
                </a:solidFill>
                <a:ea typeface="Segoe UI" pitchFamily="34" charset="0"/>
                <a:cs typeface="Segoe UI Light" panose="020B0502040204020203" pitchFamily="34" charset="0"/>
              </a:rPr>
              <a:t>Jika tidak mengetahui kode format yang akan digunakan, Anda dapat menggunakan </a:t>
            </a:r>
            <a:r>
              <a:rPr lang="id-id" sz="1100" b="1" kern="0">
                <a:solidFill>
                  <a:schemeClr val="bg2">
                    <a:lumMod val="25000"/>
                  </a:schemeClr>
                </a:solidFill>
                <a:ea typeface="Segoe UI" pitchFamily="34" charset="0"/>
                <a:cs typeface="Segoe UI Light" panose="020B0502040204020203" pitchFamily="34" charset="0"/>
              </a:rPr>
              <a:t>Ctrl+1</a:t>
            </a:r>
            <a:r>
              <a:rPr lang="id-id" sz="1100" kern="0">
                <a:solidFill>
                  <a:schemeClr val="bg2">
                    <a:lumMod val="25000"/>
                  </a:schemeClr>
                </a:solidFill>
                <a:ea typeface="Segoe UI" pitchFamily="34" charset="0"/>
                <a:cs typeface="Segoe UI Light" panose="020B0502040204020203" pitchFamily="34" charset="0"/>
              </a:rPr>
              <a:t> &gt; </a:t>
            </a:r>
            <a:r>
              <a:rPr lang="id-id" sz="1100" b="1" kern="0">
                <a:solidFill>
                  <a:schemeClr val="bg2">
                    <a:lumMod val="25000"/>
                  </a:schemeClr>
                </a:solidFill>
                <a:ea typeface="Segoe UI" pitchFamily="34" charset="0"/>
                <a:cs typeface="Segoe UI Light" panose="020B0502040204020203" pitchFamily="34" charset="0"/>
              </a:rPr>
              <a:t>Angka</a:t>
            </a:r>
            <a:r>
              <a:rPr lang="id-id" sz="1100" kern="0">
                <a:solidFill>
                  <a:schemeClr val="bg2">
                    <a:lumMod val="25000"/>
                  </a:schemeClr>
                </a:solidFill>
                <a:ea typeface="Segoe UI" pitchFamily="34" charset="0"/>
                <a:cs typeface="Segoe UI Light" panose="020B0502040204020203" pitchFamily="34" charset="0"/>
              </a:rPr>
              <a:t> untuk memformat sel sesuai keinginan.  Lalu, pilih</a:t>
            </a:r>
            <a:r>
              <a:rPr lang="id-id" sz="1100" b="1" kern="0">
                <a:solidFill>
                  <a:schemeClr val="bg2">
                    <a:lumMod val="25000"/>
                  </a:schemeClr>
                </a:solidFill>
                <a:ea typeface="Segoe UI" pitchFamily="34" charset="0"/>
                <a:cs typeface="Segoe UI Light" panose="020B0502040204020203" pitchFamily="34" charset="0"/>
              </a:rPr>
              <a:t> </a:t>
            </a:r>
            <a:r>
              <a:rPr lang="id-id" sz="1100" b="0" kern="0">
                <a:solidFill>
                  <a:schemeClr val="bg2">
                    <a:lumMod val="25000"/>
                  </a:schemeClr>
                </a:solidFill>
                <a:ea typeface="Segoe UI" pitchFamily="34" charset="0"/>
                <a:cs typeface="Segoe UI Light" panose="020B0502040204020203" pitchFamily="34" charset="0"/>
              </a:rPr>
              <a:t>opsi </a:t>
            </a:r>
            <a:r>
              <a:rPr lang="id-ID" sz="1100" kern="0">
                <a:solidFill>
                  <a:schemeClr val="bg2">
                    <a:lumMod val="25000"/>
                  </a:schemeClr>
                </a:solidFill>
                <a:ea typeface="Segoe UI" pitchFamily="34" charset="0"/>
                <a:cs typeface="Segoe UI Light" panose="020B0502040204020203" pitchFamily="34" charset="0"/>
              </a:rPr>
              <a:t>Suai</a:t>
            </a:r>
            <a:r>
              <a:rPr lang="id-id" sz="1100" kern="0">
                <a:solidFill>
                  <a:schemeClr val="bg2">
                    <a:lumMod val="25000"/>
                  </a:schemeClr>
                </a:solidFill>
                <a:ea typeface="Segoe UI" pitchFamily="34" charset="0"/>
                <a:cs typeface="Segoe UI Light" panose="020B0502040204020203" pitchFamily="34" charset="0"/>
              </a:rPr>
              <a:t>. Anda dapat menyalin kembali kode format yang ditampilkan pada rumus.</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grpSp>
    <xdr:clientData/>
  </xdr:twoCellAnchor>
  <xdr:twoCellAnchor>
    <xdr:from>
      <xdr:col>0</xdr:col>
      <xdr:colOff>323850</xdr:colOff>
      <xdr:row>57</xdr:row>
      <xdr:rowOff>57149</xdr:rowOff>
    </xdr:from>
    <xdr:to>
      <xdr:col>1</xdr:col>
      <xdr:colOff>5209413</xdr:colOff>
      <xdr:row>69</xdr:row>
      <xdr:rowOff>123825</xdr:rowOff>
    </xdr:to>
    <xdr:grpSp>
      <xdr:nvGrpSpPr>
        <xdr:cNvPr id="110" name="Grup 109">
          <a:extLst>
            <a:ext uri="{FF2B5EF4-FFF2-40B4-BE49-F238E27FC236}">
              <a16:creationId xmlns:a16="http://schemas.microsoft.com/office/drawing/2014/main" id="{AB7C580B-2584-48A5-99EE-E42C35C6718F}"/>
            </a:ext>
          </a:extLst>
        </xdr:cNvPr>
        <xdr:cNvGrpSpPr/>
      </xdr:nvGrpSpPr>
      <xdr:grpSpPr>
        <a:xfrm>
          <a:off x="323850" y="11487149"/>
          <a:ext cx="5733288" cy="2352676"/>
          <a:chOff x="323850" y="9629774"/>
          <a:chExt cx="5733288" cy="2066925"/>
        </a:xfrm>
      </xdr:grpSpPr>
      <xdr:sp macro="" textlink="">
        <xdr:nvSpPr>
          <xdr:cNvPr id="76" name="Persegi panjang 75">
            <a:extLst>
              <a:ext uri="{FF2B5EF4-FFF2-40B4-BE49-F238E27FC236}">
                <a16:creationId xmlns:a16="http://schemas.microsoft.com/office/drawing/2014/main" id="{A1C66F55-2FE6-47A1-9A10-00B61B3F4F9A}"/>
              </a:ext>
            </a:extLst>
          </xdr:cNvPr>
          <xdr:cNvSpPr/>
        </xdr:nvSpPr>
        <xdr:spPr>
          <a:xfrm>
            <a:off x="323850" y="9629774"/>
            <a:ext cx="5733288" cy="20669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77" name="Langkah" descr="Informasi selengkapnya di web&#10;">
            <a:extLst>
              <a:ext uri="{FF2B5EF4-FFF2-40B4-BE49-F238E27FC236}">
                <a16:creationId xmlns:a16="http://schemas.microsoft.com/office/drawing/2014/main" id="{59574A4F-7EEC-490A-8146-89F13E39510D}"/>
              </a:ext>
            </a:extLst>
          </xdr:cNvPr>
          <xdr:cNvSpPr txBox="1"/>
        </xdr:nvSpPr>
        <xdr:spPr>
          <a:xfrm>
            <a:off x="555440" y="9729487"/>
            <a:ext cx="5254218" cy="396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d-id"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Informasi selengkapnya di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78" name="Konektor Lurus 77" descr="Garis dekoratif">
            <a:extLst>
              <a:ext uri="{FF2B5EF4-FFF2-40B4-BE49-F238E27FC236}">
                <a16:creationId xmlns:a16="http://schemas.microsoft.com/office/drawing/2014/main" id="{6A596E50-2AB3-4D41-8DBA-1063C5CB2B61}"/>
              </a:ext>
            </a:extLst>
          </xdr:cNvPr>
          <xdr:cNvCxnSpPr>
            <a:cxnSpLocks/>
          </xdr:cNvCxnSpPr>
        </xdr:nvCxnSpPr>
        <xdr:spPr>
          <a:xfrm>
            <a:off x="558613" y="10149257"/>
            <a:ext cx="525104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79" name="Konektor Lurus 78" descr="Garis dekoratif">
            <a:extLst>
              <a:ext uri="{FF2B5EF4-FFF2-40B4-BE49-F238E27FC236}">
                <a16:creationId xmlns:a16="http://schemas.microsoft.com/office/drawing/2014/main" id="{B8761578-98DC-4BEB-87DA-3B4817D9D067}"/>
              </a:ext>
            </a:extLst>
          </xdr:cNvPr>
          <xdr:cNvCxnSpPr>
            <a:cxnSpLocks/>
          </xdr:cNvCxnSpPr>
        </xdr:nvCxnSpPr>
        <xdr:spPr>
          <a:xfrm>
            <a:off x="558613" y="11464083"/>
            <a:ext cx="525104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535207</xdr:colOff>
      <xdr:row>61</xdr:row>
      <xdr:rowOff>176</xdr:rowOff>
    </xdr:from>
    <xdr:to>
      <xdr:col>1</xdr:col>
      <xdr:colOff>2572868</xdr:colOff>
      <xdr:row>62</xdr:row>
      <xdr:rowOff>166292</xdr:rowOff>
    </xdr:to>
    <xdr:grpSp>
      <xdr:nvGrpSpPr>
        <xdr:cNvPr id="29" name="Grup 28">
          <a:extLst>
            <a:ext uri="{FF2B5EF4-FFF2-40B4-BE49-F238E27FC236}">
              <a16:creationId xmlns:a16="http://schemas.microsoft.com/office/drawing/2014/main" id="{56EB2164-D147-400B-8F32-5162F0FB9573}"/>
            </a:ext>
          </a:extLst>
        </xdr:cNvPr>
        <xdr:cNvGrpSpPr/>
      </xdr:nvGrpSpPr>
      <xdr:grpSpPr>
        <a:xfrm>
          <a:off x="535207" y="12192176"/>
          <a:ext cx="2885386" cy="356616"/>
          <a:chOff x="535207" y="10201451"/>
          <a:chExt cx="2885386" cy="356616"/>
        </a:xfrm>
      </xdr:grpSpPr>
      <xdr:sp macro="" textlink="">
        <xdr:nvSpPr>
          <xdr:cNvPr id="80" name="Langkah" descr="Semua tentang fungsi TEXT&#10;&#10;&#10;">
            <a:hlinkClick xmlns:r="http://schemas.openxmlformats.org/officeDocument/2006/relationships" r:id="rId5" tooltip="Pilih untuk mempelajari semua tentang fungsi TEXT di web"/>
            <a:extLst>
              <a:ext uri="{FF2B5EF4-FFF2-40B4-BE49-F238E27FC236}">
                <a16:creationId xmlns:a16="http://schemas.microsoft.com/office/drawing/2014/main" id="{1C41B6F8-B5BE-4607-9781-910A4AB378C7}"/>
              </a:ext>
            </a:extLst>
          </xdr:cNvPr>
          <xdr:cNvSpPr txBox="1"/>
        </xdr:nvSpPr>
        <xdr:spPr>
          <a:xfrm>
            <a:off x="1003442" y="10276156"/>
            <a:ext cx="2417151" cy="2551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d-id" sz="1100" b="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Semua tentang fungsi </a:t>
            </a:r>
            <a:r>
              <a:rPr lang="id-id"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TEXT</a:t>
            </a:r>
          </a:p>
        </xdr:txBody>
      </xdr:sp>
      <xdr:pic>
        <xdr:nvPicPr>
          <xdr:cNvPr id="81" name="Grafik 22" descr="Panah">
            <a:hlinkClick xmlns:r="http://schemas.openxmlformats.org/officeDocument/2006/relationships" r:id="rId5" tooltip="Pilih untuk mempelajari selengkapnya dari web"/>
            <a:extLst>
              <a:ext uri="{FF2B5EF4-FFF2-40B4-BE49-F238E27FC236}">
                <a16:creationId xmlns:a16="http://schemas.microsoft.com/office/drawing/2014/main" id="{F05C84C5-98EF-42AB-8858-51A6BB3C7BF2}"/>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35207" y="10201451"/>
            <a:ext cx="489823" cy="356616"/>
          </a:xfrm>
          <a:prstGeom prst="rect">
            <a:avLst/>
          </a:prstGeom>
        </xdr:spPr>
      </xdr:pic>
    </xdr:grpSp>
    <xdr:clientData/>
  </xdr:twoCellAnchor>
  <xdr:twoCellAnchor>
    <xdr:from>
      <xdr:col>0</xdr:col>
      <xdr:colOff>535207</xdr:colOff>
      <xdr:row>63</xdr:row>
      <xdr:rowOff>21392</xdr:rowOff>
    </xdr:from>
    <xdr:to>
      <xdr:col>1</xdr:col>
      <xdr:colOff>2601630</xdr:colOff>
      <xdr:row>64</xdr:row>
      <xdr:rowOff>187508</xdr:rowOff>
    </xdr:to>
    <xdr:grpSp>
      <xdr:nvGrpSpPr>
        <xdr:cNvPr id="28" name="Grup 27">
          <a:extLst>
            <a:ext uri="{FF2B5EF4-FFF2-40B4-BE49-F238E27FC236}">
              <a16:creationId xmlns:a16="http://schemas.microsoft.com/office/drawing/2014/main" id="{EA729A85-5078-41D7-B98C-429FBA889789}"/>
            </a:ext>
          </a:extLst>
        </xdr:cNvPr>
        <xdr:cNvGrpSpPr/>
      </xdr:nvGrpSpPr>
      <xdr:grpSpPr>
        <a:xfrm>
          <a:off x="535207" y="12594392"/>
          <a:ext cx="2914148" cy="356616"/>
          <a:chOff x="535207" y="10603667"/>
          <a:chExt cx="2914148" cy="356616"/>
        </a:xfrm>
      </xdr:grpSpPr>
      <xdr:sp macro="" textlink="">
        <xdr:nvSpPr>
          <xdr:cNvPr id="82" name="Langkah" descr="Menggabungkan teks dan angka, ditautkan ke web dengan hyperlink&#10;">
            <a:hlinkClick xmlns:r="http://schemas.openxmlformats.org/officeDocument/2006/relationships" r:id="rId8" tooltip="Pilih untuk mempelajari semua tentang menggabungkan teks dan angka di web"/>
            <a:extLst>
              <a:ext uri="{FF2B5EF4-FFF2-40B4-BE49-F238E27FC236}">
                <a16:creationId xmlns:a16="http://schemas.microsoft.com/office/drawing/2014/main" id="{FA1B0051-EB9E-450B-84EA-BC5280225915}"/>
              </a:ext>
            </a:extLst>
          </xdr:cNvPr>
          <xdr:cNvSpPr txBox="1"/>
        </xdr:nvSpPr>
        <xdr:spPr>
          <a:xfrm>
            <a:off x="1003442" y="10655787"/>
            <a:ext cx="2445913" cy="2333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d-id"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Menggabungkan teks</a:t>
            </a:r>
            <a:r>
              <a:rPr lang="id-id"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dan angka</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83" name="Grafik 22" descr="Panah">
            <a:hlinkClick xmlns:r="http://schemas.openxmlformats.org/officeDocument/2006/relationships" r:id="rId8" tooltip="Pilih untuk mempelajari selengkapnya dari web"/>
            <a:extLst>
              <a:ext uri="{FF2B5EF4-FFF2-40B4-BE49-F238E27FC236}">
                <a16:creationId xmlns:a16="http://schemas.microsoft.com/office/drawing/2014/main" id="{E3511488-D6E7-403B-B5D4-738E7C257BA5}"/>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35207" y="10603667"/>
            <a:ext cx="482685" cy="356616"/>
          </a:xfrm>
          <a:prstGeom prst="rect">
            <a:avLst/>
          </a:prstGeom>
        </xdr:spPr>
      </xdr:pic>
    </xdr:grpSp>
    <xdr:clientData/>
  </xdr:twoCellAnchor>
  <xdr:twoCellAnchor>
    <xdr:from>
      <xdr:col>0</xdr:col>
      <xdr:colOff>547899</xdr:colOff>
      <xdr:row>65</xdr:row>
      <xdr:rowOff>47942</xdr:rowOff>
    </xdr:from>
    <xdr:to>
      <xdr:col>1</xdr:col>
      <xdr:colOff>2220615</xdr:colOff>
      <xdr:row>67</xdr:row>
      <xdr:rowOff>23558</xdr:rowOff>
    </xdr:to>
    <xdr:grpSp>
      <xdr:nvGrpSpPr>
        <xdr:cNvPr id="19" name="Grup 18">
          <a:extLst>
            <a:ext uri="{FF2B5EF4-FFF2-40B4-BE49-F238E27FC236}">
              <a16:creationId xmlns:a16="http://schemas.microsoft.com/office/drawing/2014/main" id="{8908DE80-CBDC-46BF-A1D9-D258E3790FF2}"/>
            </a:ext>
          </a:extLst>
        </xdr:cNvPr>
        <xdr:cNvGrpSpPr/>
      </xdr:nvGrpSpPr>
      <xdr:grpSpPr>
        <a:xfrm>
          <a:off x="547899" y="13001942"/>
          <a:ext cx="2520441" cy="356616"/>
          <a:chOff x="547899" y="11011217"/>
          <a:chExt cx="2520441" cy="356616"/>
        </a:xfrm>
      </xdr:grpSpPr>
      <xdr:sp macro="" textlink="">
        <xdr:nvSpPr>
          <xdr:cNvPr id="84" name="Langkah" descr="Pelatihan online Excel gratis, ditautkan ke web dengan hyperlink&#10;">
            <a:hlinkClick xmlns:r="http://schemas.openxmlformats.org/officeDocument/2006/relationships" r:id="rId9" tooltip="Pilih untuk mempelajari tentang pelatihan Excel gratis di web"/>
            <a:extLst>
              <a:ext uri="{FF2B5EF4-FFF2-40B4-BE49-F238E27FC236}">
                <a16:creationId xmlns:a16="http://schemas.microsoft.com/office/drawing/2014/main" id="{135564DB-95BA-4D69-9BB4-47DFF364A7BC}"/>
              </a:ext>
            </a:extLst>
          </xdr:cNvPr>
          <xdr:cNvSpPr txBox="1"/>
        </xdr:nvSpPr>
        <xdr:spPr>
          <a:xfrm>
            <a:off x="1016132" y="11062558"/>
            <a:ext cx="2052208" cy="249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d-id"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Pelatihan online Excel gratis</a:t>
            </a:r>
          </a:p>
        </xdr:txBody>
      </xdr:sp>
      <xdr:pic>
        <xdr:nvPicPr>
          <xdr:cNvPr id="85" name="Grafik 22" descr="Panah">
            <a:hlinkClick xmlns:r="http://schemas.openxmlformats.org/officeDocument/2006/relationships" r:id="rId9" tooltip="Pilih untuk mempelajari selengkapnya dari web"/>
            <a:extLst>
              <a:ext uri="{FF2B5EF4-FFF2-40B4-BE49-F238E27FC236}">
                <a16:creationId xmlns:a16="http://schemas.microsoft.com/office/drawing/2014/main" id="{AA546C46-C995-4176-9059-E4AB72A3A1FA}"/>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547899" y="11011217"/>
            <a:ext cx="482685" cy="356616"/>
          </a:xfrm>
          <a:prstGeom prst="rect">
            <a:avLst/>
          </a:prstGeom>
        </xdr:spPr>
      </xdr:pic>
    </xdr:grpSp>
    <xdr:clientData/>
  </xdr:twoCellAnchor>
  <xdr:twoCellAnchor>
    <xdr:from>
      <xdr:col>0</xdr:col>
      <xdr:colOff>333375</xdr:colOff>
      <xdr:row>0</xdr:row>
      <xdr:rowOff>352425</xdr:rowOff>
    </xdr:from>
    <xdr:to>
      <xdr:col>1</xdr:col>
      <xdr:colOff>5219700</xdr:colOff>
      <xdr:row>25</xdr:row>
      <xdr:rowOff>76201</xdr:rowOff>
    </xdr:to>
    <xdr:grpSp>
      <xdr:nvGrpSpPr>
        <xdr:cNvPr id="86" name="Grup 85">
          <a:extLst>
            <a:ext uri="{FF2B5EF4-FFF2-40B4-BE49-F238E27FC236}">
              <a16:creationId xmlns:a16="http://schemas.microsoft.com/office/drawing/2014/main" id="{95BF5A4D-3D39-4151-ADB7-3BD1C77C7AAA}"/>
            </a:ext>
          </a:extLst>
        </xdr:cNvPr>
        <xdr:cNvGrpSpPr/>
      </xdr:nvGrpSpPr>
      <xdr:grpSpPr>
        <a:xfrm>
          <a:off x="333375" y="352425"/>
          <a:ext cx="5734050" cy="5057776"/>
          <a:chOff x="0" y="0"/>
          <a:chExt cx="5734050" cy="5057776"/>
        </a:xfrm>
      </xdr:grpSpPr>
      <xdr:grpSp>
        <xdr:nvGrpSpPr>
          <xdr:cNvPr id="87" name="grp_PanelTur">
            <a:extLst>
              <a:ext uri="{FF2B5EF4-FFF2-40B4-BE49-F238E27FC236}">
                <a16:creationId xmlns:a16="http://schemas.microsoft.com/office/drawing/2014/main" id="{A96CA760-E119-42E0-81B0-6FF77D9AC3C8}"/>
              </a:ext>
            </a:extLst>
          </xdr:cNvPr>
          <xdr:cNvGrpSpPr/>
        </xdr:nvGrpSpPr>
        <xdr:grpSpPr>
          <a:xfrm>
            <a:off x="0" y="0"/>
            <a:ext cx="5734050" cy="5057776"/>
            <a:chOff x="609600" y="1524000"/>
            <a:chExt cx="5695950" cy="5057776"/>
          </a:xfrm>
        </xdr:grpSpPr>
        <xdr:sp macro="" textlink="">
          <xdr:nvSpPr>
            <xdr:cNvPr id="97" name="txt_LatarBelakangTur" descr="Latar belakang">
              <a:extLst>
                <a:ext uri="{FF2B5EF4-FFF2-40B4-BE49-F238E27FC236}">
                  <a16:creationId xmlns:a16="http://schemas.microsoft.com/office/drawing/2014/main" id="{81E66454-B3D1-4304-95E2-8BD4F5D909D9}"/>
                </a:ext>
              </a:extLst>
            </xdr:cNvPr>
            <xdr:cNvSpPr/>
          </xdr:nvSpPr>
          <xdr:spPr>
            <a:xfrm>
              <a:off x="609600" y="1524000"/>
              <a:ext cx="5695950" cy="5057776"/>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98" name="txt_HeaderTur" descr="Menggabungkan teks dari sel lain">
              <a:extLst>
                <a:ext uri="{FF2B5EF4-FFF2-40B4-BE49-F238E27FC236}">
                  <a16:creationId xmlns:a16="http://schemas.microsoft.com/office/drawing/2014/main" id="{64DE63A8-C533-4A24-94EE-0182FFA6A743}"/>
                </a:ext>
              </a:extLst>
            </xdr:cNvPr>
            <xdr:cNvSpPr txBox="1"/>
          </xdr:nvSpPr>
          <xdr:spPr>
            <a:xfrm>
              <a:off x="849300" y="1619249"/>
              <a:ext cx="5216551"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d-id"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Menggabungkan teks dari sel lain</a:t>
              </a:r>
            </a:p>
          </xdr:txBody>
        </xdr:sp>
        <xdr:cxnSp macro="">
          <xdr:nvCxnSpPr>
            <xdr:cNvPr id="99" name="txt_BarisTur1" descr="Garis dekoratif">
              <a:extLst>
                <a:ext uri="{FF2B5EF4-FFF2-40B4-BE49-F238E27FC236}">
                  <a16:creationId xmlns:a16="http://schemas.microsoft.com/office/drawing/2014/main" id="{56CCBBC6-CEA3-4A11-91B0-C552C6DD564E}"/>
                </a:ext>
              </a:extLst>
            </xdr:cNvPr>
            <xdr:cNvCxnSpPr>
              <a:cxnSpLocks/>
            </xdr:cNvCxnSpPr>
          </xdr:nvCxnSpPr>
          <xdr:spPr>
            <a:xfrm>
              <a:off x="850887" y="219075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0" name="txt_BarisTur2" descr="Garis dekoratif">
              <a:extLst>
                <a:ext uri="{FF2B5EF4-FFF2-40B4-BE49-F238E27FC236}">
                  <a16:creationId xmlns:a16="http://schemas.microsoft.com/office/drawing/2014/main" id="{D1E1815B-B93B-4FAB-BF34-F8EBD480D0BC}"/>
                </a:ext>
              </a:extLst>
            </xdr:cNvPr>
            <xdr:cNvCxnSpPr>
              <a:cxnSpLocks/>
            </xdr:cNvCxnSpPr>
          </xdr:nvCxnSpPr>
          <xdr:spPr>
            <a:xfrm>
              <a:off x="850887" y="572664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1" name="txt_PengenalanTur" descr="Saat bekerja di Excel, Anda sering kali ingin menggabungkan teks yang ada di sel lain. Ini contoh yang sangat umum: Anda memiliki nama depan dan belakang dan ingin menggabungkannya sebagai nama depan, nama belakang, atau nama lengkap. Untungnya, Excel memungkinkan Anda melakukannya dengan simbol &amp; (Shift+7).">
              <a:extLst>
                <a:ext uri="{FF2B5EF4-FFF2-40B4-BE49-F238E27FC236}">
                  <a16:creationId xmlns:a16="http://schemas.microsoft.com/office/drawing/2014/main" id="{D2702511-4771-4838-A3C1-0C5BA687014B}"/>
                </a:ext>
              </a:extLst>
            </xdr:cNvPr>
            <xdr:cNvSpPr txBox="1"/>
          </xdr:nvSpPr>
          <xdr:spPr>
            <a:xfrm>
              <a:off x="846305" y="2224165"/>
              <a:ext cx="5216551" cy="8524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d-id"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Saat bekerja di Excel, Anda sering kali ingin menggabungkan teks yang ada di sel lain. Ini contoh yang sangat umum: Anda memiliki nama depan dan belakang dan ingin menggabungkannya sebagai nama depan, nama belakang, atau nama lengkap. Untungnya, Excel memungkinkan Anda melakukannya dengan simbol “dan” (</a:t>
              </a:r>
              <a:r>
                <a:rPr lang="id-id"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&amp;</a:t>
              </a:r>
              <a:r>
                <a:rPr lang="id-id"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yang dapat Anda masukkan menggunakan </a:t>
              </a:r>
              <a:r>
                <a:rPr lang="id-id"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Shift+7</a:t>
              </a:r>
              <a:r>
                <a:rPr lang="id-id"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grpSp>
        <xdr:nvGrpSpPr>
          <xdr:cNvPr id="88" name="grp_Langkah">
            <a:extLst>
              <a:ext uri="{FF2B5EF4-FFF2-40B4-BE49-F238E27FC236}">
                <a16:creationId xmlns:a16="http://schemas.microsoft.com/office/drawing/2014/main" id="{C22B3EA9-DB64-4F67-BB25-AB505C9F6071}"/>
              </a:ext>
            </a:extLst>
          </xdr:cNvPr>
          <xdr:cNvGrpSpPr/>
        </xdr:nvGrpSpPr>
        <xdr:grpSpPr>
          <a:xfrm>
            <a:off x="238125" y="1800225"/>
            <a:ext cx="5220101" cy="596207"/>
            <a:chOff x="590674" y="7981950"/>
            <a:chExt cx="5186234" cy="596207"/>
          </a:xfrm>
        </xdr:grpSpPr>
        <xdr:sp macro="" textlink="">
          <xdr:nvSpPr>
            <xdr:cNvPr id="95" name="txt_Langkah" descr="Di sel E3, masukkan =D3&amp;C3 untuk menggabungkan nama depan dan belakang. ">
              <a:extLst>
                <a:ext uri="{FF2B5EF4-FFF2-40B4-BE49-F238E27FC236}">
                  <a16:creationId xmlns:a16="http://schemas.microsoft.com/office/drawing/2014/main" id="{2019278A-5B82-42D4-A9E1-AB92ED21BA21}"/>
                </a:ext>
              </a:extLst>
            </xdr:cNvPr>
            <xdr:cNvSpPr txBox="1"/>
          </xdr:nvSpPr>
          <xdr:spPr>
            <a:xfrm>
              <a:off x="998369" y="802390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Di sel E3, masukkan </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=D3&amp;C3 </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untuk menggabungkan nama depan dan belakang.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96" name="shp_Langkah" descr="1">
              <a:extLst>
                <a:ext uri="{FF2B5EF4-FFF2-40B4-BE49-F238E27FC236}">
                  <a16:creationId xmlns:a16="http://schemas.microsoft.com/office/drawing/2014/main" id="{08E6959D-49D7-4904-81A7-E70CA3454C0B}"/>
                </a:ext>
              </a:extLst>
            </xdr:cNvPr>
            <xdr:cNvSpPr/>
          </xdr:nvSpPr>
          <xdr:spPr>
            <a:xfrm>
              <a:off x="590674" y="798195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d-id" sz="1600">
                  <a:latin typeface="Segoe UI Semibold" panose="020B0702040204020203" pitchFamily="34" charset="0"/>
                  <a:cs typeface="Segoe UI Semibold" panose="020B0702040204020203" pitchFamily="34" charset="0"/>
                </a:rPr>
                <a:t>1</a:t>
              </a:r>
            </a:p>
          </xdr:txBody>
        </xdr:sp>
      </xdr:grpSp>
      <xdr:grpSp>
        <xdr:nvGrpSpPr>
          <xdr:cNvPr id="89" name="grp_Langkah">
            <a:extLst>
              <a:ext uri="{FF2B5EF4-FFF2-40B4-BE49-F238E27FC236}">
                <a16:creationId xmlns:a16="http://schemas.microsoft.com/office/drawing/2014/main" id="{2404CB22-1164-47A4-9503-5F5194382641}"/>
              </a:ext>
            </a:extLst>
          </xdr:cNvPr>
          <xdr:cNvGrpSpPr/>
        </xdr:nvGrpSpPr>
        <xdr:grpSpPr>
          <a:xfrm>
            <a:off x="238125" y="2357438"/>
            <a:ext cx="5220101" cy="881062"/>
            <a:chOff x="590674" y="8001000"/>
            <a:chExt cx="5186234" cy="881062"/>
          </a:xfrm>
        </xdr:grpSpPr>
        <xdr:sp macro="" textlink="">
          <xdr:nvSpPr>
            <xdr:cNvPr id="93" name="txt_Langkah" descr="SusilawatiNadia terlihat aneh. Kita perlu menambahkan tanda koma dan spasi. Untuk melakukannya, kita akan menggunakan tanda kutip untuk membuat string teks baru. Kali ini, masukkan =D3&amp;&quot;, &quot;&amp;C3. Bagian &amp;&quot;, &quot;&amp; memungkinkan kita menggabungkan tanda koma dan spasi dengan teks dalam sel.&#10;">
              <a:extLst>
                <a:ext uri="{FF2B5EF4-FFF2-40B4-BE49-F238E27FC236}">
                  <a16:creationId xmlns:a16="http://schemas.microsoft.com/office/drawing/2014/main" id="{08674DB0-339E-4450-B5D1-99B77DC0D664}"/>
                </a:ext>
              </a:extLst>
            </xdr:cNvPr>
            <xdr:cNvSpPr txBox="1"/>
          </xdr:nvSpPr>
          <xdr:spPr>
            <a:xfrm>
              <a:off x="998369" y="8014383"/>
              <a:ext cx="4778539" cy="86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Namun, SusilawatiNadia terlihat aneh. Kita perlu menambahkan tanda koma dan spasi. Untuk melakukannya, kita akan menggunakan tanda kutip untuk membuat string teks baru. Kali ini, masukkan </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=D3&amp;", "&amp;C3</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Bagian </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&amp;", "&amp;</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memungkinkan kita menggabungkan tanda koma dan spasi dengan teks dalam sel.</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94" name="shp_Langkah" descr="2">
              <a:extLst>
                <a:ext uri="{FF2B5EF4-FFF2-40B4-BE49-F238E27FC236}">
                  <a16:creationId xmlns:a16="http://schemas.microsoft.com/office/drawing/2014/main" id="{5F7A5327-6FDF-46BB-9B7E-8EB24A3ABBF2}"/>
                </a:ext>
              </a:extLst>
            </xdr:cNvPr>
            <xdr:cNvSpPr/>
          </xdr:nvSpPr>
          <xdr:spPr>
            <a:xfrm>
              <a:off x="590674" y="80010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d-id" sz="1600">
                  <a:latin typeface="Segoe UI Semibold" panose="020B0702040204020203" pitchFamily="34" charset="0"/>
                  <a:cs typeface="Segoe UI Semibold" panose="020B0702040204020203" pitchFamily="34" charset="0"/>
                </a:rPr>
                <a:t>2</a:t>
              </a:r>
            </a:p>
          </xdr:txBody>
        </xdr:sp>
      </xdr:grpSp>
      <xdr:grpSp>
        <xdr:nvGrpSpPr>
          <xdr:cNvPr id="90" name="grp_Langkah">
            <a:extLst>
              <a:ext uri="{FF2B5EF4-FFF2-40B4-BE49-F238E27FC236}">
                <a16:creationId xmlns:a16="http://schemas.microsoft.com/office/drawing/2014/main" id="{C702821E-6BD4-4022-98BD-DE7E30FD3E4C}"/>
              </a:ext>
            </a:extLst>
          </xdr:cNvPr>
          <xdr:cNvGrpSpPr/>
        </xdr:nvGrpSpPr>
        <xdr:grpSpPr>
          <a:xfrm>
            <a:off x="238125" y="3371850"/>
            <a:ext cx="5220101" cy="596207"/>
            <a:chOff x="590674" y="8077200"/>
            <a:chExt cx="5186234" cy="596207"/>
          </a:xfrm>
        </xdr:grpSpPr>
        <xdr:sp macro="" textlink="">
          <xdr:nvSpPr>
            <xdr:cNvPr id="91" name="txt_Langkah" descr="Untuk membuat nama lengkap, kita akan menggabungkan nama depan dan belakang, tetapi menggunakan spasi tanpa tanda koma. Di F3, masukkan =C3&amp;&quot; &quot;&amp;D3.">
              <a:extLst>
                <a:ext uri="{FF2B5EF4-FFF2-40B4-BE49-F238E27FC236}">
                  <a16:creationId xmlns:a16="http://schemas.microsoft.com/office/drawing/2014/main" id="{CEF374DD-E735-4BAD-8507-D3231A999B36}"/>
                </a:ext>
              </a:extLst>
            </xdr:cNvPr>
            <xdr:cNvSpPr txBox="1"/>
          </xdr:nvSpPr>
          <xdr:spPr>
            <a:xfrm>
              <a:off x="998369" y="81191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Untuk membuat nama lengkap, kita akan menggabungkan nama depan dan belakang, tetapi gunakan spasi tanpa tanda koma. Di F3, masukkan </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=C3&amp;" "&amp;D3</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92" name="shp_Langkah" descr="3">
              <a:extLst>
                <a:ext uri="{FF2B5EF4-FFF2-40B4-BE49-F238E27FC236}">
                  <a16:creationId xmlns:a16="http://schemas.microsoft.com/office/drawing/2014/main" id="{9477BB36-AB74-47F3-A687-1A347B7E572C}"/>
                </a:ext>
              </a:extLst>
            </xdr:cNvPr>
            <xdr:cNvSpPr/>
          </xdr:nvSpPr>
          <xdr:spPr>
            <a:xfrm>
              <a:off x="590674" y="80772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d-id" sz="1600">
                  <a:latin typeface="Segoe UI Semibold" panose="020B0702040204020203" pitchFamily="34" charset="0"/>
                  <a:cs typeface="Segoe UI Semibold" panose="020B0702040204020203" pitchFamily="34" charset="0"/>
                </a:rPr>
                <a:t>3</a:t>
              </a:r>
            </a:p>
          </xdr:txBody>
        </xdr:sp>
      </xdr:grpSp>
    </xdr:grpSp>
    <xdr:clientData/>
  </xdr:twoCellAnchor>
  <xdr:twoCellAnchor editAs="absolute">
    <xdr:from>
      <xdr:col>0</xdr:col>
      <xdr:colOff>581025</xdr:colOff>
      <xdr:row>22</xdr:row>
      <xdr:rowOff>28575</xdr:rowOff>
    </xdr:from>
    <xdr:to>
      <xdr:col>1</xdr:col>
      <xdr:colOff>2742900</xdr:colOff>
      <xdr:row>24</xdr:row>
      <xdr:rowOff>183262</xdr:rowOff>
    </xdr:to>
    <xdr:sp macro="" textlink="">
      <xdr:nvSpPr>
        <xdr:cNvPr id="102" name="btn_JelajahiKeBawah" descr="Jelajahi ke bawah untuk detail selengkapnya">
          <a:hlinkClick xmlns:r="http://schemas.openxmlformats.org/officeDocument/2006/relationships" r:id="rId10"/>
          <a:extLst>
            <a:ext uri="{FF2B5EF4-FFF2-40B4-BE49-F238E27FC236}">
              <a16:creationId xmlns:a16="http://schemas.microsoft.com/office/drawing/2014/main" id="{C54CB2CE-20A2-44E1-8EB9-DA5F21EB9298}"/>
            </a:ext>
          </a:extLst>
        </xdr:cNvPr>
        <xdr:cNvSpPr/>
      </xdr:nvSpPr>
      <xdr:spPr>
        <a:xfrm>
          <a:off x="581025" y="4791075"/>
          <a:ext cx="3009600" cy="535687"/>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id-id" sz="1200">
              <a:solidFill>
                <a:srgbClr val="0B744D"/>
              </a:solidFill>
              <a:latin typeface="Segoe UI" pitchFamily="34" charset="0"/>
              <a:ea typeface="Segoe UI" pitchFamily="34" charset="0"/>
              <a:cs typeface="Segoe UI" pitchFamily="34" charset="0"/>
            </a:rPr>
            <a:t>Gulir ke bawah untuk detail selengkapnya</a:t>
          </a:r>
        </a:p>
      </xdr:txBody>
    </xdr:sp>
    <xdr:clientData/>
  </xdr:twoCellAnchor>
  <xdr:twoCellAnchor editAs="absolute">
    <xdr:from>
      <xdr:col>1</xdr:col>
      <xdr:colOff>3713211</xdr:colOff>
      <xdr:row>22</xdr:row>
      <xdr:rowOff>28575</xdr:rowOff>
    </xdr:from>
    <xdr:to>
      <xdr:col>1</xdr:col>
      <xdr:colOff>4988381</xdr:colOff>
      <xdr:row>23</xdr:row>
      <xdr:rowOff>173524</xdr:rowOff>
    </xdr:to>
    <xdr:sp macro="" textlink="">
      <xdr:nvSpPr>
        <xdr:cNvPr id="103" name="TombolBerikutnya" descr="Buka lembar berikutnya">
          <a:hlinkClick xmlns:r="http://schemas.openxmlformats.org/officeDocument/2006/relationships" r:id="rId2" tooltip="Klik di sini untuk melanjutkan ke lembar berikutnya"/>
          <a:extLst>
            <a:ext uri="{FF2B5EF4-FFF2-40B4-BE49-F238E27FC236}">
              <a16:creationId xmlns:a16="http://schemas.microsoft.com/office/drawing/2014/main" id="{2DE05C84-7047-4122-A2D6-137F3AEDBF12}"/>
            </a:ext>
          </a:extLst>
        </xdr:cNvPr>
        <xdr:cNvSpPr/>
      </xdr:nvSpPr>
      <xdr:spPr>
        <a:xfrm>
          <a:off x="4560936" y="4791075"/>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d-id" sz="1200">
              <a:solidFill>
                <a:srgbClr val="0B744D"/>
              </a:solidFill>
              <a:latin typeface="Segoe UI" pitchFamily="34" charset="0"/>
              <a:ea typeface="Segoe UI" pitchFamily="34" charset="0"/>
              <a:cs typeface="Segoe UI" pitchFamily="34" charset="0"/>
            </a:rPr>
            <a:t>Berikutnya</a:t>
          </a:r>
        </a:p>
      </xdr:txBody>
    </xdr:sp>
    <xdr:clientData fPrintsWithSheet="0"/>
  </xdr:twoCellAnchor>
  <xdr:twoCellAnchor editAs="absolute">
    <xdr:from>
      <xdr:col>4</xdr:col>
      <xdr:colOff>0</xdr:colOff>
      <xdr:row>33</xdr:row>
      <xdr:rowOff>66675</xdr:rowOff>
    </xdr:from>
    <xdr:to>
      <xdr:col>6</xdr:col>
      <xdr:colOff>161924</xdr:colOff>
      <xdr:row>41</xdr:row>
      <xdr:rowOff>76200</xdr:rowOff>
    </xdr:to>
    <xdr:grpSp>
      <xdr:nvGrpSpPr>
        <xdr:cNvPr id="104" name="LIHAT YANG BERIKUT INI" descr="LIHAT INI&#10;&#10;">
          <a:extLst>
            <a:ext uri="{FF2B5EF4-FFF2-40B4-BE49-F238E27FC236}">
              <a16:creationId xmlns:a16="http://schemas.microsoft.com/office/drawing/2014/main" id="{EFD4E48E-5D2B-4B5E-9DBB-99430A62BD96}"/>
            </a:ext>
          </a:extLst>
        </xdr:cNvPr>
        <xdr:cNvGrpSpPr/>
      </xdr:nvGrpSpPr>
      <xdr:grpSpPr>
        <a:xfrm>
          <a:off x="8458200" y="6924675"/>
          <a:ext cx="3209924" cy="1533525"/>
          <a:chOff x="7539454" y="7993902"/>
          <a:chExt cx="3209767" cy="1815695"/>
        </a:xfrm>
      </xdr:grpSpPr>
      <xdr:grpSp>
        <xdr:nvGrpSpPr>
          <xdr:cNvPr id="105" name="Garis kurung">
            <a:extLst>
              <a:ext uri="{FF2B5EF4-FFF2-40B4-BE49-F238E27FC236}">
                <a16:creationId xmlns:a16="http://schemas.microsoft.com/office/drawing/2014/main" id="{AA6B064F-4768-428F-88A8-87332CACD51B}"/>
              </a:ext>
            </a:extLst>
          </xdr:cNvPr>
          <xdr:cNvGrpSpPr/>
        </xdr:nvGrpSpPr>
        <xdr:grpSpPr>
          <a:xfrm rot="599914">
            <a:off x="7539454" y="8145377"/>
            <a:ext cx="293814" cy="698211"/>
            <a:chOff x="9871108" y="1184220"/>
            <a:chExt cx="273326" cy="789155"/>
          </a:xfrm>
        </xdr:grpSpPr>
        <xdr:sp macro="" textlink="">
          <xdr:nvSpPr>
            <xdr:cNvPr id="108" name="Baris kurung lainnya" descr="Garis kurung">
              <a:extLst>
                <a:ext uri="{FF2B5EF4-FFF2-40B4-BE49-F238E27FC236}">
                  <a16:creationId xmlns:a16="http://schemas.microsoft.com/office/drawing/2014/main" id="{5570FA65-E17B-40B5-9CC7-154F3BD3440E}"/>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09" name="Garis kurung" descr="Garis kurung&#10;">
              <a:extLst>
                <a:ext uri="{FF2B5EF4-FFF2-40B4-BE49-F238E27FC236}">
                  <a16:creationId xmlns:a16="http://schemas.microsoft.com/office/drawing/2014/main" id="{4D189C00-D6D4-4561-92F7-346B05B04B41}"/>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pic>
        <xdr:nvPicPr>
          <xdr:cNvPr id="106" name="Bintang" descr="Bintang">
            <a:extLst>
              <a:ext uri="{FF2B5EF4-FFF2-40B4-BE49-F238E27FC236}">
                <a16:creationId xmlns:a16="http://schemas.microsoft.com/office/drawing/2014/main" id="{4EF6B9B5-6A72-4ED6-A038-08F20F1BE97F}"/>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a:off x="7830674" y="8038700"/>
            <a:ext cx="388098" cy="337815"/>
          </a:xfrm>
          <a:prstGeom prst="rect">
            <a:avLst/>
          </a:prstGeom>
        </xdr:spPr>
      </xdr:pic>
      <xdr:sp macro="" textlink="">
        <xdr:nvSpPr>
          <xdr:cNvPr id="107" name="Instruksi" descr="CHECK THIS OUT&#10;Formulas, especially big ones, can sometimes be hard to read, but you can break up their parts with spaces like this:&#10;&#10;=C28 &amp; &quot; &quot; &amp; TEXT(D28,&quot;MM/DD/YYYY&quot;)&#10;">
            <a:extLst>
              <a:ext uri="{FF2B5EF4-FFF2-40B4-BE49-F238E27FC236}">
                <a16:creationId xmlns:a16="http://schemas.microsoft.com/office/drawing/2014/main" id="{E1E6E972-A734-4953-9B25-6280E9FDC77E}"/>
              </a:ext>
            </a:extLst>
          </xdr:cNvPr>
          <xdr:cNvSpPr txBox="1"/>
        </xdr:nvSpPr>
        <xdr:spPr>
          <a:xfrm>
            <a:off x="8132528" y="7993902"/>
            <a:ext cx="2616693" cy="18156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d-id" sz="1200" b="1" kern="0">
                <a:solidFill>
                  <a:srgbClr val="ED7D31">
                    <a:lumMod val="60000"/>
                    <a:lumOff val="40000"/>
                  </a:srgbClr>
                </a:solidFill>
                <a:latin typeface="+mj-lt"/>
                <a:ea typeface="Segoe UI" pitchFamily="34" charset="0"/>
                <a:cs typeface="Segoe UI Light" panose="020B0502040204020203" pitchFamily="34" charset="0"/>
              </a:rPr>
              <a:t>LIHAT YANG BERIKUT INI</a:t>
            </a:r>
          </a:p>
          <a:p>
            <a:pPr lvl="0" rtl="0">
              <a:defRPr/>
            </a:pPr>
            <a:r>
              <a:rPr lang="id-id" sz="1100" kern="0">
                <a:solidFill>
                  <a:schemeClr val="bg2">
                    <a:lumMod val="25000"/>
                  </a:schemeClr>
                </a:solidFill>
                <a:latin typeface="+mn-lt"/>
                <a:ea typeface="Segoe UI" pitchFamily="34" charset="0"/>
                <a:cs typeface="Segoe UI Light" panose="020B0502040204020203" pitchFamily="34" charset="0"/>
              </a:rPr>
              <a:t>Rumus,</a:t>
            </a:r>
            <a:r>
              <a:rPr lang="id-id" sz="1100" kern="0" baseline="0">
                <a:solidFill>
                  <a:schemeClr val="bg2">
                    <a:lumMod val="25000"/>
                  </a:schemeClr>
                </a:solidFill>
                <a:latin typeface="+mn-lt"/>
                <a:ea typeface="Segoe UI" pitchFamily="34" charset="0"/>
                <a:cs typeface="Segoe UI Light" panose="020B0502040204020203" pitchFamily="34" charset="0"/>
              </a:rPr>
              <a:t> terutama yang panjang, terkadang sulit dibaca. Namun, Anda dapat memisahkan bagiannya dengan spasi seperti ini:</a:t>
            </a:r>
          </a:p>
          <a:p>
            <a:pPr lvl="0" rtl="0">
              <a:defRPr/>
            </a:pPr>
            <a:endParaRPr lang="en-US" sz="1100" kern="0" baseline="0">
              <a:solidFill>
                <a:schemeClr val="bg2">
                  <a:lumMod val="25000"/>
                </a:schemeClr>
              </a:solidFill>
              <a:latin typeface="+mn-lt"/>
              <a:ea typeface="Segoe UI" pitchFamily="34" charset="0"/>
              <a:cs typeface="Segoe UI Light" panose="020B0502040204020203" pitchFamily="34" charset="0"/>
            </a:endParaRPr>
          </a:p>
          <a:p>
            <a:pPr lvl="0" rtl="0">
              <a:defRPr/>
            </a:pPr>
            <a:r>
              <a:rPr lang="id-id" sz="1100" b="1">
                <a:solidFill>
                  <a:schemeClr val="bg2">
                    <a:lumMod val="25000"/>
                  </a:schemeClr>
                </a:solidFill>
                <a:latin typeface="+mn-lt"/>
                <a:ea typeface="Segoe UI" pitchFamily="34" charset="0"/>
                <a:cs typeface="Segoe UI Light" panose="020B0502040204020203" pitchFamily="34" charset="0"/>
              </a:rPr>
              <a:t>=C28 &amp; " " &amp; TEXT(D28,"</a:t>
            </a:r>
            <a:r>
              <a:rPr lang="id-ID" sz="1100" b="1">
                <a:solidFill>
                  <a:schemeClr val="bg2">
                    <a:lumMod val="25000"/>
                  </a:schemeClr>
                </a:solidFill>
                <a:latin typeface="+mn-lt"/>
                <a:ea typeface="Segoe UI" pitchFamily="34" charset="0"/>
                <a:cs typeface="Segoe UI Light" panose="020B0502040204020203" pitchFamily="34" charset="0"/>
              </a:rPr>
              <a:t>DD/MM/YYYY</a:t>
            </a:r>
            <a:r>
              <a:rPr lang="id-id" sz="1100" b="1">
                <a:solidFill>
                  <a:schemeClr val="bg2">
                    <a:lumMod val="25000"/>
                  </a:schemeClr>
                </a:solidFill>
                <a:latin typeface="+mn-lt"/>
                <a:ea typeface="Segoe UI" pitchFamily="34" charset="0"/>
                <a:cs typeface="Segoe UI Light" panose="020B0502040204020203" pitchFamily="34" charset="0"/>
              </a:rPr>
              <a:t>")</a:t>
            </a:r>
          </a:p>
        </xdr:txBody>
      </xdr:sp>
    </xdr:grpSp>
    <xdr:clientData/>
  </xdr:twoCellAnchor>
</xdr:wsDr>
</file>

<file path=xl/drawings/drawing81.xml><?xml version="1.0" encoding="utf-8"?>
<xdr:wsDr xmlns:xdr="http://schemas.openxmlformats.org/drawingml/2006/spreadsheetDrawing" xmlns:a="http://schemas.openxmlformats.org/drawingml/2006/main">
  <xdr:twoCellAnchor editAs="absolute">
    <xdr:from>
      <xdr:col>0</xdr:col>
      <xdr:colOff>342900</xdr:colOff>
      <xdr:row>0</xdr:row>
      <xdr:rowOff>361950</xdr:rowOff>
    </xdr:from>
    <xdr:to>
      <xdr:col>1</xdr:col>
      <xdr:colOff>5229225</xdr:colOff>
      <xdr:row>22</xdr:row>
      <xdr:rowOff>156549</xdr:rowOff>
    </xdr:to>
    <xdr:grpSp>
      <xdr:nvGrpSpPr>
        <xdr:cNvPr id="32" name="Grup 31">
          <a:extLst>
            <a:ext uri="{FF2B5EF4-FFF2-40B4-BE49-F238E27FC236}">
              <a16:creationId xmlns:a16="http://schemas.microsoft.com/office/drawing/2014/main" id="{32765470-045A-4DC3-91A2-013AB95EB7BA}"/>
            </a:ext>
          </a:extLst>
        </xdr:cNvPr>
        <xdr:cNvGrpSpPr/>
      </xdr:nvGrpSpPr>
      <xdr:grpSpPr>
        <a:xfrm>
          <a:off x="342900" y="361950"/>
          <a:ext cx="5734050" cy="4557099"/>
          <a:chOff x="342900" y="361950"/>
          <a:chExt cx="5734050" cy="4557099"/>
        </a:xfrm>
      </xdr:grpSpPr>
      <xdr:grpSp>
        <xdr:nvGrpSpPr>
          <xdr:cNvPr id="70" name="Grup 69">
            <a:extLst>
              <a:ext uri="{FF2B5EF4-FFF2-40B4-BE49-F238E27FC236}">
                <a16:creationId xmlns:a16="http://schemas.microsoft.com/office/drawing/2014/main" id="{070FF1E9-A14C-476A-A31F-8E531229B90A}"/>
              </a:ext>
            </a:extLst>
          </xdr:cNvPr>
          <xdr:cNvGrpSpPr/>
        </xdr:nvGrpSpPr>
        <xdr:grpSpPr>
          <a:xfrm>
            <a:off x="342900" y="361950"/>
            <a:ext cx="5734050" cy="4557099"/>
            <a:chOff x="342900" y="342900"/>
            <a:chExt cx="5734050" cy="4419600"/>
          </a:xfrm>
        </xdr:grpSpPr>
        <xdr:sp macro="" textlink="">
          <xdr:nvSpPr>
            <xdr:cNvPr id="76" name="txt_LatarBelakangTur" descr="Latar belakang">
              <a:extLst>
                <a:ext uri="{FF2B5EF4-FFF2-40B4-BE49-F238E27FC236}">
                  <a16:creationId xmlns:a16="http://schemas.microsoft.com/office/drawing/2014/main" id="{32129052-3339-477F-8788-8EA08A10AD5C}"/>
                </a:ext>
              </a:extLst>
            </xdr:cNvPr>
            <xdr:cNvSpPr/>
          </xdr:nvSpPr>
          <xdr:spPr>
            <a:xfrm>
              <a:off x="342900" y="342900"/>
              <a:ext cx="5734050" cy="44196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77" name="txt_HeaderTur" descr="Pernyataan IF">
              <a:extLst>
                <a:ext uri="{FF2B5EF4-FFF2-40B4-BE49-F238E27FC236}">
                  <a16:creationId xmlns:a16="http://schemas.microsoft.com/office/drawing/2014/main" id="{D2D2176E-742F-483D-81E1-ED859FF4E49A}"/>
                </a:ext>
              </a:extLst>
            </xdr:cNvPr>
            <xdr:cNvSpPr txBox="1"/>
          </xdr:nvSpPr>
          <xdr:spPr>
            <a:xfrm>
              <a:off x="555628" y="438149"/>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d-id"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Pernyataan IF</a:t>
              </a:r>
              <a:endParaRPr kumimoji="0" lang="en-US" sz="2200" b="1"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endParaRPr>
            </a:p>
          </xdr:txBody>
        </xdr:sp>
        <xdr:cxnSp macro="">
          <xdr:nvCxnSpPr>
            <xdr:cNvPr id="78" name="txt_BarisTur1" descr="Garis dekoratif">
              <a:extLst>
                <a:ext uri="{FF2B5EF4-FFF2-40B4-BE49-F238E27FC236}">
                  <a16:creationId xmlns:a16="http://schemas.microsoft.com/office/drawing/2014/main" id="{983C4C13-C094-4FE6-8183-AEA6A2CA096C}"/>
                </a:ext>
              </a:extLst>
            </xdr:cNvPr>
            <xdr:cNvCxnSpPr>
              <a:cxnSpLocks/>
            </xdr:cNvCxnSpPr>
          </xdr:nvCxnSpPr>
          <xdr:spPr>
            <a:xfrm>
              <a:off x="555628" y="100965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79" name="txt_BarisTur2" descr="Garis dekoratif">
              <a:extLst>
                <a:ext uri="{FF2B5EF4-FFF2-40B4-BE49-F238E27FC236}">
                  <a16:creationId xmlns:a16="http://schemas.microsoft.com/office/drawing/2014/main" id="{B9B7D386-28D6-4E40-BBBD-81C9A5683619}"/>
                </a:ext>
              </a:extLst>
            </xdr:cNvPr>
            <xdr:cNvCxnSpPr>
              <a:cxnSpLocks/>
            </xdr:cNvCxnSpPr>
          </xdr:nvCxnSpPr>
          <xdr:spPr>
            <a:xfrm>
              <a:off x="555628" y="393594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0" name="txt_PengenalanTur" descr="Pernyataan IF memungkinkan Anda untuk membuat perbandingan logis antar kondisi. Pernyataan IF secara umum berarti: jika sebuah kondisi benar, lakukan suatu hal, dan bila kondisi salah, lakukan hal lain. Rumus ini dapat mengembalikan teks, nilai, bahkan penghitungan lainnya.&#10;">
              <a:extLst>
                <a:ext uri="{FF2B5EF4-FFF2-40B4-BE49-F238E27FC236}">
                  <a16:creationId xmlns:a16="http://schemas.microsoft.com/office/drawing/2014/main" id="{29E75ED7-FFEA-4CE5-86E1-A1A772619057}"/>
                </a:ext>
              </a:extLst>
            </xdr:cNvPr>
            <xdr:cNvSpPr txBox="1"/>
          </xdr:nvSpPr>
          <xdr:spPr>
            <a:xfrm>
              <a:off x="562138" y="1043066"/>
              <a:ext cx="5251444" cy="7316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d-id"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Pernyataan IF memungkinkan Anda untuk membuat perbandingan logis antar kondisi. Pernyataan IF secara umum berarti: jika sebuah kondisi benar, lakukan suatu hal, dan bila kondisi salah, lakukan hal lain. Rumus dapat mengembalikan teks, nilai, bahkan perhitungan lainnya.</a:t>
              </a:r>
            </a:p>
          </xdr:txBody>
        </xdr:sp>
      </xdr:grpSp>
      <xdr:grpSp>
        <xdr:nvGrpSpPr>
          <xdr:cNvPr id="81" name="grp_Langkah">
            <a:extLst>
              <a:ext uri="{FF2B5EF4-FFF2-40B4-BE49-F238E27FC236}">
                <a16:creationId xmlns:a16="http://schemas.microsoft.com/office/drawing/2014/main" id="{62718C28-6D67-47F6-B4B4-619E5B81F03D}"/>
              </a:ext>
            </a:extLst>
          </xdr:cNvPr>
          <xdr:cNvGrpSpPr/>
        </xdr:nvGrpSpPr>
        <xdr:grpSpPr>
          <a:xfrm>
            <a:off x="571500" y="1962150"/>
            <a:ext cx="5305429" cy="596207"/>
            <a:chOff x="666377" y="7810500"/>
            <a:chExt cx="5271008" cy="596207"/>
          </a:xfrm>
        </xdr:grpSpPr>
        <xdr:sp macro="" textlink="">
          <xdr:nvSpPr>
            <xdr:cNvPr id="82" name="txt_Langkah" descr="Di sel D9, masukkan =IF(C9=&quot;Apel&quot;,TRUE,FALSE). Jawaban yang benar adalah TRUE.&#10;&#10;&#10;">
              <a:extLst>
                <a:ext uri="{FF2B5EF4-FFF2-40B4-BE49-F238E27FC236}">
                  <a16:creationId xmlns:a16="http://schemas.microsoft.com/office/drawing/2014/main" id="{C9F56A19-70D3-4628-8709-84489EA24BB0}"/>
                </a:ext>
              </a:extLst>
            </xdr:cNvPr>
            <xdr:cNvSpPr txBox="1"/>
          </xdr:nvSpPr>
          <xdr:spPr>
            <a:xfrm>
              <a:off x="1074075" y="7852458"/>
              <a:ext cx="4863310"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Di sel D9, masukkan </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=IF(C9="Apel";TRUE;FALSE)</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Jawaban yang benar adalah </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TRUE</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3" name="shp_Langkah" descr="1">
              <a:extLst>
                <a:ext uri="{FF2B5EF4-FFF2-40B4-BE49-F238E27FC236}">
                  <a16:creationId xmlns:a16="http://schemas.microsoft.com/office/drawing/2014/main" id="{174BEEAC-1D05-4BA3-8D44-772CDEFA2E58}"/>
                </a:ext>
              </a:extLst>
            </xdr:cNvPr>
            <xdr:cNvSpPr/>
          </xdr:nvSpPr>
          <xdr:spPr>
            <a:xfrm>
              <a:off x="666377" y="7810500"/>
              <a:ext cx="372192"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d-id" sz="1600">
                  <a:latin typeface="Segoe UI Semibold" panose="020B0702040204020203" pitchFamily="34" charset="0"/>
                  <a:cs typeface="Segoe UI Semibold" panose="020B0702040204020203" pitchFamily="34" charset="0"/>
                </a:rPr>
                <a:t>1</a:t>
              </a:r>
            </a:p>
          </xdr:txBody>
        </xdr:sp>
      </xdr:grpSp>
      <xdr:grpSp>
        <xdr:nvGrpSpPr>
          <xdr:cNvPr id="84" name="grp_Langkah">
            <a:extLst>
              <a:ext uri="{FF2B5EF4-FFF2-40B4-BE49-F238E27FC236}">
                <a16:creationId xmlns:a16="http://schemas.microsoft.com/office/drawing/2014/main" id="{685246AB-9501-4CF4-B780-BCFC62DE94CD}"/>
              </a:ext>
            </a:extLst>
          </xdr:cNvPr>
          <xdr:cNvGrpSpPr/>
        </xdr:nvGrpSpPr>
        <xdr:grpSpPr>
          <a:xfrm>
            <a:off x="571500" y="2540000"/>
            <a:ext cx="5220103" cy="596207"/>
            <a:chOff x="685304" y="7810500"/>
            <a:chExt cx="5186236" cy="596207"/>
          </a:xfrm>
        </xdr:grpSpPr>
        <xdr:sp macro="" textlink="">
          <xdr:nvSpPr>
            <xdr:cNvPr id="85" name="txt_Langkah" descr="Salin D9 ke D10. Jawaban di sini akan berupa FALSE karena jeruk bukan apel.&#10;&#10;">
              <a:extLst>
                <a:ext uri="{FF2B5EF4-FFF2-40B4-BE49-F238E27FC236}">
                  <a16:creationId xmlns:a16="http://schemas.microsoft.com/office/drawing/2014/main" id="{D8F2AE5E-974E-4202-A290-3F2D0EFF00C4}"/>
                </a:ext>
              </a:extLst>
            </xdr:cNvPr>
            <xdr:cNvSpPr txBox="1"/>
          </xdr:nvSpPr>
          <xdr:spPr>
            <a:xfrm>
              <a:off x="1093001" y="7852458"/>
              <a:ext cx="4778539"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Salin D9 ke D10. Jawaban di sini akan menghasilkan</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FALSE</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karena jeruk bukan apel.</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6" name="shp_Langkah" descr="2">
              <a:extLst>
                <a:ext uri="{FF2B5EF4-FFF2-40B4-BE49-F238E27FC236}">
                  <a16:creationId xmlns:a16="http://schemas.microsoft.com/office/drawing/2014/main" id="{19487CBB-1C21-45D8-828F-6A02011E52A3}"/>
                </a:ext>
              </a:extLst>
            </xdr:cNvPr>
            <xdr:cNvSpPr/>
          </xdr:nvSpPr>
          <xdr:spPr>
            <a:xfrm>
              <a:off x="685304"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d-id" sz="1600">
                  <a:latin typeface="Segoe UI Semibold" panose="020B0702040204020203" pitchFamily="34" charset="0"/>
                  <a:cs typeface="Segoe UI Semibold" panose="020B0702040204020203" pitchFamily="34" charset="0"/>
                </a:rPr>
                <a:t>2</a:t>
              </a:r>
            </a:p>
          </xdr:txBody>
        </xdr:sp>
      </xdr:grpSp>
      <xdr:grpSp>
        <xdr:nvGrpSpPr>
          <xdr:cNvPr id="87" name="grp_Langkah">
            <a:extLst>
              <a:ext uri="{FF2B5EF4-FFF2-40B4-BE49-F238E27FC236}">
                <a16:creationId xmlns:a16="http://schemas.microsoft.com/office/drawing/2014/main" id="{90938F22-5BF3-4461-BD80-06D3D6849C8F}"/>
              </a:ext>
            </a:extLst>
          </xdr:cNvPr>
          <xdr:cNvGrpSpPr/>
        </xdr:nvGrpSpPr>
        <xdr:grpSpPr>
          <a:xfrm>
            <a:off x="571500" y="3165475"/>
            <a:ext cx="5220103" cy="873125"/>
            <a:chOff x="694767" y="7810500"/>
            <a:chExt cx="5186236" cy="873125"/>
          </a:xfrm>
        </xdr:grpSpPr>
        <xdr:sp macro="" textlink="">
          <xdr:nvSpPr>
            <xdr:cNvPr id="88" name="txt_Langkah" descr="Cobalah contoh lain dengan mengacu pada rumus di sel D12. Kami memulainya dengan =IF(C12&lt;100,&quot;Kurang dari 100&quot;,&quot;Lebih dari 100&quot;). Apa yang akan terjadi jika Anda memasukkan angka yang lebih besar dari 100 di sel C12?&#10;&#10;&#10;">
              <a:extLst>
                <a:ext uri="{FF2B5EF4-FFF2-40B4-BE49-F238E27FC236}">
                  <a16:creationId xmlns:a16="http://schemas.microsoft.com/office/drawing/2014/main" id="{E7088066-5C93-42EC-B66E-113D20980BB7}"/>
                </a:ext>
              </a:extLst>
            </xdr:cNvPr>
            <xdr:cNvSpPr txBox="1"/>
          </xdr:nvSpPr>
          <xdr:spPr>
            <a:xfrm>
              <a:off x="1102464" y="7852458"/>
              <a:ext cx="4778539" cy="831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Cobalah contoh lain dengan mengacu pada rumus di sel D12. Kami memulainya dengan </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=IF(C12&lt;100;"Kurang dari 100";"Lebih dari atau sama dengan 100")</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Apa yang akan terjadi jika Anda memasukkan angka yang lebih besar atau sama dengan 100 di sel C12?</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9" name="shp_Langkah" descr="3">
              <a:extLst>
                <a:ext uri="{FF2B5EF4-FFF2-40B4-BE49-F238E27FC236}">
                  <a16:creationId xmlns:a16="http://schemas.microsoft.com/office/drawing/2014/main" id="{A56BE1C1-41E9-483F-8A60-96A96BBFD3A7}"/>
                </a:ext>
              </a:extLst>
            </xdr:cNvPr>
            <xdr:cNvSpPr/>
          </xdr:nvSpPr>
          <xdr:spPr>
            <a:xfrm>
              <a:off x="694767"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d-id" sz="1600">
                  <a:latin typeface="Segoe UI Semibold" panose="020B0702040204020203" pitchFamily="34" charset="0"/>
                  <a:cs typeface="Segoe UI Semibold" panose="020B0702040204020203" pitchFamily="34" charset="0"/>
                </a:rPr>
                <a:t>3</a:t>
              </a:r>
            </a:p>
          </xdr:txBody>
        </xdr:sp>
      </xdr:grpSp>
    </xdr:grpSp>
    <xdr:clientData/>
  </xdr:twoCellAnchor>
  <xdr:twoCellAnchor editAs="absolute">
    <xdr:from>
      <xdr:col>1</xdr:col>
      <xdr:colOff>3684072</xdr:colOff>
      <xdr:row>19</xdr:row>
      <xdr:rowOff>76200</xdr:rowOff>
    </xdr:from>
    <xdr:to>
      <xdr:col>1</xdr:col>
      <xdr:colOff>4959242</xdr:colOff>
      <xdr:row>21</xdr:row>
      <xdr:rowOff>30649</xdr:rowOff>
    </xdr:to>
    <xdr:sp macro="" textlink="">
      <xdr:nvSpPr>
        <xdr:cNvPr id="90" name="TombolBerikutnya" descr="Buka lembar berikutnya">
          <a:hlinkClick xmlns:r="http://schemas.openxmlformats.org/officeDocument/2006/relationships" r:id="rId1" tooltip="Klik di sini untuk membuka lembar kerja berikutnya"/>
          <a:extLst>
            <a:ext uri="{FF2B5EF4-FFF2-40B4-BE49-F238E27FC236}">
              <a16:creationId xmlns:a16="http://schemas.microsoft.com/office/drawing/2014/main" id="{A98A8F02-A704-4521-9F8F-C54B0653E78B}"/>
            </a:ext>
          </a:extLst>
        </xdr:cNvPr>
        <xdr:cNvSpPr/>
      </xdr:nvSpPr>
      <xdr:spPr>
        <a:xfrm>
          <a:off x="4531797" y="4267200"/>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d-id" sz="1200">
              <a:solidFill>
                <a:srgbClr val="0B744D"/>
              </a:solidFill>
              <a:latin typeface="Segoe UI" pitchFamily="34" charset="0"/>
              <a:ea typeface="Segoe UI" pitchFamily="34" charset="0"/>
              <a:cs typeface="Segoe UI" pitchFamily="34" charset="0"/>
            </a:rPr>
            <a:t>Berikutnya</a:t>
          </a:r>
        </a:p>
      </xdr:txBody>
    </xdr:sp>
    <xdr:clientData/>
  </xdr:twoCellAnchor>
  <xdr:twoCellAnchor editAs="absolute">
    <xdr:from>
      <xdr:col>2</xdr:col>
      <xdr:colOff>420093</xdr:colOff>
      <xdr:row>13</xdr:row>
      <xdr:rowOff>173239</xdr:rowOff>
    </xdr:from>
    <xdr:to>
      <xdr:col>5</xdr:col>
      <xdr:colOff>314336</xdr:colOff>
      <xdr:row>22</xdr:row>
      <xdr:rowOff>66676</xdr:rowOff>
    </xdr:to>
    <xdr:grpSp>
      <xdr:nvGrpSpPr>
        <xdr:cNvPr id="91" name="DETAIL PENTING" descr="DETAIL PENTING&#10;&#10;">
          <a:extLst>
            <a:ext uri="{FF2B5EF4-FFF2-40B4-BE49-F238E27FC236}">
              <a16:creationId xmlns:a16="http://schemas.microsoft.com/office/drawing/2014/main" id="{4DBA7152-B8FD-4056-917A-B7F06AE8B67E}"/>
            </a:ext>
          </a:extLst>
        </xdr:cNvPr>
        <xdr:cNvGrpSpPr/>
      </xdr:nvGrpSpPr>
      <xdr:grpSpPr>
        <a:xfrm>
          <a:off x="6792318" y="3221239"/>
          <a:ext cx="3656618" cy="1607937"/>
          <a:chOff x="6863991" y="11363324"/>
          <a:chExt cx="2736277" cy="1369851"/>
        </a:xfrm>
      </xdr:grpSpPr>
      <xdr:sp macro="" textlink="">
        <xdr:nvSpPr>
          <xdr:cNvPr id="92" name="Instruksi" descr="IMPORTANT DETAIL&#10;TRUE and FALSE are unlike other words in Excel formulas in that they don't need to be in quotes, and Excel will automatically capitalize them. Numbers don't need to be in quotes either. Regular text, like Yes or No does need to be in quotes like this: =IF(C3=&quot;Apple&quot;,&quot;Yes&quot;,&quot;No&quot;)&#10;">
            <a:extLst>
              <a:ext uri="{FF2B5EF4-FFF2-40B4-BE49-F238E27FC236}">
                <a16:creationId xmlns:a16="http://schemas.microsoft.com/office/drawing/2014/main" id="{D4187BF2-8C2C-463C-B620-D3FC580541A4}"/>
              </a:ext>
            </a:extLst>
          </xdr:cNvPr>
          <xdr:cNvSpPr txBox="1"/>
        </xdr:nvSpPr>
        <xdr:spPr>
          <a:xfrm>
            <a:off x="7073900" y="11363324"/>
            <a:ext cx="2526368" cy="13698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d-id" sz="1200" b="1" kern="0">
                <a:solidFill>
                  <a:srgbClr val="ED7D31">
                    <a:lumMod val="60000"/>
                    <a:lumOff val="40000"/>
                  </a:srgbClr>
                </a:solidFill>
                <a:latin typeface="+mj-lt"/>
                <a:ea typeface="Segoe UI" pitchFamily="34" charset="0"/>
                <a:cs typeface="Segoe UI Light" panose="020B0502040204020203" pitchFamily="34" charset="0"/>
              </a:rPr>
              <a:t>DETAIL PENTING</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id-id" sz="1100" b="1" i="0" kern="1200" baseline="0">
                <a:solidFill>
                  <a:schemeClr val="dk1"/>
                </a:solidFill>
                <a:effectLst/>
                <a:latin typeface="+mn-lt"/>
                <a:ea typeface="+mn-ea"/>
                <a:cs typeface="+mn-cs"/>
              </a:rPr>
              <a:t>TRUE</a:t>
            </a:r>
            <a:r>
              <a:rPr lang="id-id" sz="1100" b="0" i="0" kern="1200" baseline="0">
                <a:solidFill>
                  <a:schemeClr val="dk1"/>
                </a:solidFill>
                <a:effectLst/>
                <a:latin typeface="+mn-lt"/>
                <a:ea typeface="+mn-ea"/>
                <a:cs typeface="+mn-cs"/>
              </a:rPr>
              <a:t> dan </a:t>
            </a:r>
            <a:r>
              <a:rPr lang="id-id" sz="1100" b="1" i="0" kern="1200" baseline="0">
                <a:solidFill>
                  <a:schemeClr val="dk1"/>
                </a:solidFill>
                <a:effectLst/>
                <a:latin typeface="+mn-lt"/>
                <a:ea typeface="+mn-ea"/>
                <a:cs typeface="+mn-cs"/>
              </a:rPr>
              <a:t>FALSE</a:t>
            </a:r>
            <a:r>
              <a:rPr lang="id-id" sz="1100" b="0" i="0" kern="1200" baseline="0">
                <a:solidFill>
                  <a:schemeClr val="dk1"/>
                </a:solidFill>
                <a:effectLst/>
                <a:latin typeface="+mn-lt"/>
                <a:ea typeface="+mn-ea"/>
                <a:cs typeface="+mn-cs"/>
              </a:rPr>
              <a:t> tidak seperti kata-kata lain dalam rumus Excel karena kata-kata ini tidak perlu ditulis dalam tanda kutip, dan Excel akan menulisnya dalam huruf besar secara otomatis. Angka juga tidak perlu ditulis dalam tanda kutip. Teks biasa, seperti </a:t>
            </a:r>
            <a:r>
              <a:rPr lang="id-id" sz="1100" b="1" i="0" kern="1200" baseline="0">
                <a:solidFill>
                  <a:schemeClr val="dk1"/>
                </a:solidFill>
                <a:effectLst/>
                <a:latin typeface="+mn-lt"/>
                <a:ea typeface="+mn-ea"/>
                <a:cs typeface="+mn-cs"/>
              </a:rPr>
              <a:t>Ya</a:t>
            </a:r>
            <a:r>
              <a:rPr lang="id-id" sz="1100" b="0" i="0" kern="1200" baseline="0">
                <a:solidFill>
                  <a:schemeClr val="dk1"/>
                </a:solidFill>
                <a:effectLst/>
                <a:latin typeface="+mn-lt"/>
                <a:ea typeface="+mn-ea"/>
                <a:cs typeface="+mn-cs"/>
              </a:rPr>
              <a:t> atau </a:t>
            </a:r>
            <a:r>
              <a:rPr lang="id-id" sz="1100" b="1" i="0" kern="1200" baseline="0">
                <a:solidFill>
                  <a:schemeClr val="dk1"/>
                </a:solidFill>
                <a:effectLst/>
                <a:latin typeface="+mn-lt"/>
                <a:ea typeface="+mn-ea"/>
                <a:cs typeface="+mn-cs"/>
              </a:rPr>
              <a:t>Tidak</a:t>
            </a:r>
            <a:r>
              <a:rPr lang="id-id" sz="1100" b="0" i="0" kern="1200" baseline="0">
                <a:solidFill>
                  <a:schemeClr val="dk1"/>
                </a:solidFill>
                <a:effectLst/>
                <a:latin typeface="+mn-lt"/>
                <a:ea typeface="+mn-ea"/>
                <a:cs typeface="+mn-cs"/>
              </a:rPr>
              <a:t> perlu ditulis dalam tanda kutip seperti ini: </a:t>
            </a:r>
          </a:p>
          <a:p>
            <a:pPr rtl="0" eaLnBrk="1" fontAlgn="auto" latinLnBrk="0" hangingPunct="1"/>
            <a:r>
              <a:rPr lang="id-id" sz="1100" b="1" kern="1200">
                <a:solidFill>
                  <a:schemeClr val="dk1"/>
                </a:solidFill>
                <a:latin typeface="+mn-lt"/>
                <a:ea typeface="+mn-ea"/>
                <a:cs typeface="+mn-cs"/>
              </a:rPr>
              <a:t>=IF(C9="Apel";"Ya";"Tidak")</a:t>
            </a:r>
            <a:endParaRPr lang="en-US" sz="800" b="1">
              <a:effectLst/>
            </a:endParaRPr>
          </a:p>
        </xdr:txBody>
      </xdr:sp>
      <xdr:pic>
        <xdr:nvPicPr>
          <xdr:cNvPr id="93" name="Kaca pembesar" descr="Kaca pembesar ">
            <a:extLst>
              <a:ext uri="{FF2B5EF4-FFF2-40B4-BE49-F238E27FC236}">
                <a16:creationId xmlns:a16="http://schemas.microsoft.com/office/drawing/2014/main" id="{10AA8B71-3BEA-4E7D-B2D7-BB97E6D38754}"/>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flipH="1">
            <a:off x="6863991" y="11396132"/>
            <a:ext cx="253174" cy="244047"/>
          </a:xfrm>
          <a:prstGeom prst="rect">
            <a:avLst/>
          </a:prstGeom>
        </xdr:spPr>
      </xdr:pic>
    </xdr:grpSp>
    <xdr:clientData/>
  </xdr:twoCellAnchor>
  <xdr:twoCellAnchor editAs="absolute">
    <xdr:from>
      <xdr:col>1</xdr:col>
      <xdr:colOff>5476875</xdr:colOff>
      <xdr:row>41</xdr:row>
      <xdr:rowOff>123824</xdr:rowOff>
    </xdr:from>
    <xdr:to>
      <xdr:col>4</xdr:col>
      <xdr:colOff>333375</xdr:colOff>
      <xdr:row>47</xdr:row>
      <xdr:rowOff>95249</xdr:rowOff>
    </xdr:to>
    <xdr:grpSp>
      <xdr:nvGrpSpPr>
        <xdr:cNvPr id="94" name="TIPS AHLI" descr="TIPS AHLI">
          <a:extLst>
            <a:ext uri="{FF2B5EF4-FFF2-40B4-BE49-F238E27FC236}">
              <a16:creationId xmlns:a16="http://schemas.microsoft.com/office/drawing/2014/main" id="{4F3513E1-6B29-4E54-80FC-E2B36E732D7E}"/>
            </a:ext>
          </a:extLst>
        </xdr:cNvPr>
        <xdr:cNvGrpSpPr/>
      </xdr:nvGrpSpPr>
      <xdr:grpSpPr>
        <a:xfrm>
          <a:off x="6324600" y="8610599"/>
          <a:ext cx="3533775" cy="1114425"/>
          <a:chOff x="8448675" y="2143125"/>
          <a:chExt cx="2812587" cy="1107625"/>
        </a:xfrm>
      </xdr:grpSpPr>
      <xdr:pic>
        <xdr:nvPicPr>
          <xdr:cNvPr id="95" name="Grafik 2" descr="Burung Hantu">
            <a:extLst>
              <a:ext uri="{FF2B5EF4-FFF2-40B4-BE49-F238E27FC236}">
                <a16:creationId xmlns:a16="http://schemas.microsoft.com/office/drawing/2014/main" id="{E56A0D5E-928F-4241-B1CD-3C396C51649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8448675" y="2170284"/>
            <a:ext cx="444647" cy="444647"/>
          </a:xfrm>
          <a:prstGeom prst="rect">
            <a:avLst/>
          </a:prstGeom>
        </xdr:spPr>
      </xdr:pic>
      <xdr:sp macro="" textlink="">
        <xdr:nvSpPr>
          <xdr:cNvPr id="96" name="Langkah" descr="EXPERT TIP&#10;Named Ranges allow you to define terms or values in a single place, and then reuse them throughout a workbook. You can see all of the named ranges in this workbook by going to Formulas &gt; Name Manager.Click here to learn more.&#10;">
            <a:hlinkClick xmlns:r="http://schemas.openxmlformats.org/officeDocument/2006/relationships" r:id="rId6" tooltip="Klik di sini untuk mempelajari selengkapnya tentang Rentang Bernama dari web."/>
            <a:extLst>
              <a:ext uri="{FF2B5EF4-FFF2-40B4-BE49-F238E27FC236}">
                <a16:creationId xmlns:a16="http://schemas.microsoft.com/office/drawing/2014/main" id="{CDFC5BF1-DCF8-4B3F-9426-0E409672138F}"/>
              </a:ext>
            </a:extLst>
          </xdr:cNvPr>
          <xdr:cNvSpPr txBox="1"/>
        </xdr:nvSpPr>
        <xdr:spPr>
          <a:xfrm>
            <a:off x="8782052" y="2143125"/>
            <a:ext cx="2479210" cy="1107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d-id" sz="1200" b="1" kern="0">
                <a:solidFill>
                  <a:srgbClr val="ED7D31">
                    <a:lumMod val="60000"/>
                    <a:lumOff val="40000"/>
                  </a:srgbClr>
                </a:solidFill>
                <a:latin typeface="+mj-lt"/>
                <a:ea typeface="Segoe UI" pitchFamily="34" charset="0"/>
                <a:cs typeface="Segoe UI Light" panose="020B0502040204020203" pitchFamily="34" charset="0"/>
              </a:rPr>
              <a:t>TIPS PAKAR</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id-id" sz="1100" b="1" i="1" u="sng" kern="0">
                <a:solidFill>
                  <a:schemeClr val="accent1"/>
                </a:solidFill>
                <a:ea typeface="Segoe UI" pitchFamily="34" charset="0"/>
                <a:cs typeface="Segoe UI Light" panose="020B0502040204020203" pitchFamily="34" charset="0"/>
              </a:rPr>
              <a:t>Rentang Bernama </a:t>
            </a:r>
            <a:r>
              <a:rPr lang="id-id" sz="1100" kern="0">
                <a:solidFill>
                  <a:schemeClr val="bg2">
                    <a:lumMod val="25000"/>
                  </a:schemeClr>
                </a:solidFill>
                <a:ea typeface="Segoe UI" pitchFamily="34" charset="0"/>
                <a:cs typeface="Segoe UI Light" panose="020B0502040204020203" pitchFamily="34" charset="0"/>
              </a:rPr>
              <a:t>memungkinkan Anda untuk menentukan syarat atau nilai di satu tempat, lalu menggunakannya kembali di seluruh</a:t>
            </a:r>
            <a:r>
              <a:rPr lang="id-id" sz="1100" kern="0" baseline="0">
                <a:solidFill>
                  <a:schemeClr val="bg2">
                    <a:lumMod val="25000"/>
                  </a:schemeClr>
                </a:solidFill>
                <a:ea typeface="Segoe UI" pitchFamily="34" charset="0"/>
                <a:cs typeface="Segoe UI Light" panose="020B0502040204020203" pitchFamily="34" charset="0"/>
              </a:rPr>
              <a:t> buku kerja. Anda dapat melihat semua rentang bernama dalam buku kerja ini dengan masuk ke </a:t>
            </a:r>
            <a:r>
              <a:rPr lang="id-id" sz="1100" b="1" kern="0" baseline="0">
                <a:solidFill>
                  <a:schemeClr val="bg2">
                    <a:lumMod val="25000"/>
                  </a:schemeClr>
                </a:solidFill>
                <a:ea typeface="Segoe UI" pitchFamily="34" charset="0"/>
                <a:cs typeface="Segoe UI Light" panose="020B0502040204020203" pitchFamily="34" charset="0"/>
              </a:rPr>
              <a:t>Rumus</a:t>
            </a:r>
            <a:r>
              <a:rPr lang="id-id" sz="1100" kern="0" baseline="0">
                <a:solidFill>
                  <a:schemeClr val="bg2">
                    <a:lumMod val="25000"/>
                  </a:schemeClr>
                </a:solidFill>
                <a:ea typeface="Segoe UI" pitchFamily="34" charset="0"/>
                <a:cs typeface="Segoe UI Light" panose="020B0502040204020203" pitchFamily="34" charset="0"/>
              </a:rPr>
              <a:t> &gt; </a:t>
            </a:r>
            <a:r>
              <a:rPr lang="id-id" sz="1100" b="1" kern="0" baseline="0">
                <a:solidFill>
                  <a:schemeClr val="bg2">
                    <a:lumMod val="25000"/>
                  </a:schemeClr>
                </a:solidFill>
                <a:ea typeface="Segoe UI" pitchFamily="34" charset="0"/>
                <a:cs typeface="Segoe UI Light" panose="020B0502040204020203" pitchFamily="34" charset="0"/>
              </a:rPr>
              <a:t>Pengelola Nama.</a:t>
            </a:r>
            <a:r>
              <a:rPr lang="id-id" sz="1100" b="0" kern="0" baseline="0">
                <a:solidFill>
                  <a:schemeClr val="bg2">
                    <a:lumMod val="25000"/>
                  </a:schemeClr>
                </a:solidFill>
                <a:ea typeface="Segoe UI" pitchFamily="34" charset="0"/>
                <a:cs typeface="Segoe UI Light" panose="020B0502040204020203" pitchFamily="34" charset="0"/>
              </a:rPr>
              <a:t> Klik di sini untuk mempelajari selengkapnya.</a:t>
            </a:r>
            <a:endParaRPr lang="en-US" sz="1100" b="0">
              <a:solidFill>
                <a:schemeClr val="bg2">
                  <a:lumMod val="25000"/>
                </a:schemeClr>
              </a:solidFill>
              <a:ea typeface="Segoe UI" pitchFamily="34" charset="0"/>
              <a:cs typeface="Segoe UI Light" panose="020B0502040204020203" pitchFamily="34" charset="0"/>
            </a:endParaRPr>
          </a:p>
        </xdr:txBody>
      </xdr:sp>
    </xdr:grpSp>
    <xdr:clientData/>
  </xdr:twoCellAnchor>
  <xdr:twoCellAnchor editAs="absolute">
    <xdr:from>
      <xdr:col>6</xdr:col>
      <xdr:colOff>76201</xdr:colOff>
      <xdr:row>31</xdr:row>
      <xdr:rowOff>128299</xdr:rowOff>
    </xdr:from>
    <xdr:to>
      <xdr:col>11</xdr:col>
      <xdr:colOff>504824</xdr:colOff>
      <xdr:row>40</xdr:row>
      <xdr:rowOff>77654</xdr:rowOff>
    </xdr:to>
    <xdr:grpSp>
      <xdr:nvGrpSpPr>
        <xdr:cNvPr id="97" name="PERLU DIKETAHUI" descr="PERLU DIKETAHUI&#10;&#10;">
          <a:extLst>
            <a:ext uri="{FF2B5EF4-FFF2-40B4-BE49-F238E27FC236}">
              <a16:creationId xmlns:a16="http://schemas.microsoft.com/office/drawing/2014/main" id="{B45D0037-257A-421E-9928-F95C71F032DA}"/>
            </a:ext>
          </a:extLst>
        </xdr:cNvPr>
        <xdr:cNvGrpSpPr/>
      </xdr:nvGrpSpPr>
      <xdr:grpSpPr>
        <a:xfrm>
          <a:off x="10820401" y="6633874"/>
          <a:ext cx="3476623" cy="1740055"/>
          <a:chOff x="6778625" y="15619705"/>
          <a:chExt cx="3174461" cy="1671345"/>
        </a:xfrm>
      </xdr:grpSpPr>
      <xdr:sp macro="" textlink="">
        <xdr:nvSpPr>
          <xdr:cNvPr id="98" name="Langkah" descr="GOOD TO KNOW&#10;When you create a formula, Excel will automatically place colored borders around any ranges referenced in the formula, and the corresponding ranges in the formula will be the same color. You can see this if you select cell F33 and press F2 to edit the formula.&#10;">
            <a:extLst>
              <a:ext uri="{FF2B5EF4-FFF2-40B4-BE49-F238E27FC236}">
                <a16:creationId xmlns:a16="http://schemas.microsoft.com/office/drawing/2014/main" id="{4E9138CF-FAE4-468F-879F-55F3178773BE}"/>
              </a:ext>
            </a:extLst>
          </xdr:cNvPr>
          <xdr:cNvSpPr txBox="1"/>
        </xdr:nvSpPr>
        <xdr:spPr>
          <a:xfrm>
            <a:off x="7042959" y="15665450"/>
            <a:ext cx="2910127"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d-id" sz="1200" b="1" kern="0">
                <a:solidFill>
                  <a:srgbClr val="ED7D31">
                    <a:lumMod val="60000"/>
                    <a:lumOff val="40000"/>
                  </a:srgbClr>
                </a:solidFill>
                <a:latin typeface="+mj-lt"/>
                <a:ea typeface="Segoe UI" pitchFamily="34" charset="0"/>
                <a:cs typeface="Segoe UI Light" panose="020B0502040204020203" pitchFamily="34" charset="0"/>
              </a:rPr>
              <a:t>PERLU DIKETAHUI</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id-id" sz="1100" b="0" i="0" kern="1200" baseline="0">
                <a:solidFill>
                  <a:schemeClr val="dk1"/>
                </a:solidFill>
                <a:effectLst/>
                <a:latin typeface="+mn-lt"/>
                <a:ea typeface="+mn-ea"/>
                <a:cs typeface="+mn-cs"/>
              </a:rPr>
              <a:t>Ketika Anda membuat rumus, Excel akan secara otomatis menempatkan batas berwarna di sekitar rentang yang direferensikan dalam rumus, dan rentang yang terkait dalam rumus tersebut akan memiliki warna yang sama. Anda dapat melihatnya jika memilih sel F33, lalu menekan </a:t>
            </a:r>
            <a:r>
              <a:rPr lang="id-id" sz="1100" b="1" i="0" kern="1200" baseline="0">
                <a:solidFill>
                  <a:schemeClr val="dk1"/>
                </a:solidFill>
                <a:effectLst/>
                <a:latin typeface="+mn-lt"/>
                <a:ea typeface="+mn-ea"/>
                <a:cs typeface="+mn-cs"/>
              </a:rPr>
              <a:t>F2</a:t>
            </a:r>
            <a:r>
              <a:rPr lang="id-id" sz="1100" b="0" i="0" kern="1200" baseline="0">
                <a:solidFill>
                  <a:schemeClr val="dk1"/>
                </a:solidFill>
                <a:effectLst/>
                <a:latin typeface="+mn-lt"/>
                <a:ea typeface="+mn-ea"/>
                <a:cs typeface="+mn-cs"/>
              </a:rPr>
              <a:t> untuk mengedit rumus.</a:t>
            </a:r>
            <a:endParaRPr lang="en-US" sz="1100">
              <a:effectLst/>
              <a:latin typeface="+mn-lt"/>
            </a:endParaRPr>
          </a:p>
        </xdr:txBody>
      </xdr:sp>
      <xdr:pic>
        <xdr:nvPicPr>
          <xdr:cNvPr id="99" name="Grafik 147 " descr="Kacamata">
            <a:extLst>
              <a:ext uri="{FF2B5EF4-FFF2-40B4-BE49-F238E27FC236}">
                <a16:creationId xmlns:a16="http://schemas.microsoft.com/office/drawing/2014/main" id="{66483B39-8A7B-417E-B71A-6BEA395942BF}"/>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6778625" y="15619705"/>
            <a:ext cx="323347" cy="349115"/>
          </a:xfrm>
          <a:prstGeom prst="rect">
            <a:avLst/>
          </a:prstGeom>
        </xdr:spPr>
      </xdr:pic>
    </xdr:grpSp>
    <xdr:clientData/>
  </xdr:twoCellAnchor>
  <xdr:twoCellAnchor editAs="absolute">
    <xdr:from>
      <xdr:col>0</xdr:col>
      <xdr:colOff>590550</xdr:colOff>
      <xdr:row>19</xdr:row>
      <xdr:rowOff>76200</xdr:rowOff>
    </xdr:from>
    <xdr:to>
      <xdr:col>1</xdr:col>
      <xdr:colOff>2752425</xdr:colOff>
      <xdr:row>22</xdr:row>
      <xdr:rowOff>40387</xdr:rowOff>
    </xdr:to>
    <xdr:sp macro="" textlink="">
      <xdr:nvSpPr>
        <xdr:cNvPr id="100" name="btn_JelajahiKeBawah" descr="Jelajahi ke bawah untuk detail selengkapnya">
          <a:hlinkClick xmlns:r="http://schemas.openxmlformats.org/officeDocument/2006/relationships" r:id="rId9"/>
          <a:extLst>
            <a:ext uri="{FF2B5EF4-FFF2-40B4-BE49-F238E27FC236}">
              <a16:creationId xmlns:a16="http://schemas.microsoft.com/office/drawing/2014/main" id="{D2FA0FF2-19D2-4834-A888-495EE8B29B48}"/>
            </a:ext>
          </a:extLst>
        </xdr:cNvPr>
        <xdr:cNvSpPr/>
      </xdr:nvSpPr>
      <xdr:spPr>
        <a:xfrm>
          <a:off x="590550" y="4267200"/>
          <a:ext cx="3009600" cy="535687"/>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id-id" sz="1200">
              <a:solidFill>
                <a:srgbClr val="0B744D"/>
              </a:solidFill>
              <a:latin typeface="Segoe UI" pitchFamily="34" charset="0"/>
              <a:ea typeface="Segoe UI" pitchFamily="34" charset="0"/>
              <a:cs typeface="Segoe UI" pitchFamily="34" charset="0"/>
            </a:rPr>
            <a:t>Gulir ke bawah untuk detail selengkapnya</a:t>
          </a:r>
        </a:p>
      </xdr:txBody>
    </xdr:sp>
    <xdr:clientData/>
  </xdr:twoCellAnchor>
  <xdr:twoCellAnchor editAs="absolute">
    <xdr:from>
      <xdr:col>0</xdr:col>
      <xdr:colOff>333375</xdr:colOff>
      <xdr:row>23</xdr:row>
      <xdr:rowOff>47623</xdr:rowOff>
    </xdr:from>
    <xdr:to>
      <xdr:col>1</xdr:col>
      <xdr:colOff>5219700</xdr:colOff>
      <xdr:row>56</xdr:row>
      <xdr:rowOff>76199</xdr:rowOff>
    </xdr:to>
    <xdr:grpSp>
      <xdr:nvGrpSpPr>
        <xdr:cNvPr id="31" name="Grup 30">
          <a:extLst>
            <a:ext uri="{FF2B5EF4-FFF2-40B4-BE49-F238E27FC236}">
              <a16:creationId xmlns:a16="http://schemas.microsoft.com/office/drawing/2014/main" id="{D5949D2E-3383-4D0F-B2BE-8F45CB07F6DF}"/>
            </a:ext>
          </a:extLst>
        </xdr:cNvPr>
        <xdr:cNvGrpSpPr/>
      </xdr:nvGrpSpPr>
      <xdr:grpSpPr>
        <a:xfrm>
          <a:off x="333375" y="5000623"/>
          <a:ext cx="5734050" cy="6419851"/>
          <a:chOff x="333375" y="5000623"/>
          <a:chExt cx="5734050" cy="6426921"/>
        </a:xfrm>
      </xdr:grpSpPr>
      <xdr:sp macro="" textlink="">
        <xdr:nvSpPr>
          <xdr:cNvPr id="101" name="txt_LatarBelakangTur" descr="Latar belakang">
            <a:extLst>
              <a:ext uri="{FF2B5EF4-FFF2-40B4-BE49-F238E27FC236}">
                <a16:creationId xmlns:a16="http://schemas.microsoft.com/office/drawing/2014/main" id="{D30CE2FF-D296-4C22-A916-909B28036CE0}"/>
              </a:ext>
            </a:extLst>
          </xdr:cNvPr>
          <xdr:cNvSpPr/>
        </xdr:nvSpPr>
        <xdr:spPr>
          <a:xfrm>
            <a:off x="333375" y="5000623"/>
            <a:ext cx="5734050" cy="6426921"/>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102" name="txt_HeaderTur" descr="Pernyataan IF dengan fungsi lain">
            <a:extLst>
              <a:ext uri="{FF2B5EF4-FFF2-40B4-BE49-F238E27FC236}">
                <a16:creationId xmlns:a16="http://schemas.microsoft.com/office/drawing/2014/main" id="{55BCAE42-E599-41F5-B838-9192A7014F94}"/>
              </a:ext>
            </a:extLst>
          </xdr:cNvPr>
          <xdr:cNvSpPr txBox="1"/>
        </xdr:nvSpPr>
        <xdr:spPr>
          <a:xfrm>
            <a:off x="546103" y="5096668"/>
            <a:ext cx="5251444" cy="4898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d-id"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Pernyataan IF dengan fungsi lain</a:t>
            </a:r>
          </a:p>
        </xdr:txBody>
      </xdr:sp>
      <xdr:cxnSp macro="">
        <xdr:nvCxnSpPr>
          <xdr:cNvPr id="103" name="txt_BarisTur1" descr="Garis dekoratif">
            <a:extLst>
              <a:ext uri="{FF2B5EF4-FFF2-40B4-BE49-F238E27FC236}">
                <a16:creationId xmlns:a16="http://schemas.microsoft.com/office/drawing/2014/main" id="{E5355D6B-8054-4E69-B15F-4A97B4403130}"/>
              </a:ext>
            </a:extLst>
          </xdr:cNvPr>
          <xdr:cNvCxnSpPr>
            <a:cxnSpLocks/>
          </xdr:cNvCxnSpPr>
        </xdr:nvCxnSpPr>
        <xdr:spPr>
          <a:xfrm>
            <a:off x="546103" y="5682457"/>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4" name="txt_BarisTur2" descr="Garis dekoratif">
            <a:extLst>
              <a:ext uri="{FF2B5EF4-FFF2-40B4-BE49-F238E27FC236}">
                <a16:creationId xmlns:a16="http://schemas.microsoft.com/office/drawing/2014/main" id="{8891E0FB-F07B-444F-B967-54078E830D13}"/>
              </a:ext>
            </a:extLst>
          </xdr:cNvPr>
          <xdr:cNvCxnSpPr>
            <a:cxnSpLocks/>
          </xdr:cNvCxnSpPr>
        </xdr:nvCxnSpPr>
        <xdr:spPr>
          <a:xfrm>
            <a:off x="546103" y="10616978"/>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5" name="txt_PengenalanTur" descr="Pernyataan IF juga dapat menjalankan penghitungan tambahan jika kondisi tertentu terpenuhi. Di sini, kita akan mengevaluasi sel untuk mengetahui apakah Pajak Penjualan harus dibebankan, dan menghitungnya jika kondisi tersebut benar.&#10;&#10;">
            <a:extLst>
              <a:ext uri="{FF2B5EF4-FFF2-40B4-BE49-F238E27FC236}">
                <a16:creationId xmlns:a16="http://schemas.microsoft.com/office/drawing/2014/main" id="{ADFF8084-9F56-49BC-A834-D77F4DF98649}"/>
              </a:ext>
            </a:extLst>
          </xdr:cNvPr>
          <xdr:cNvSpPr txBox="1"/>
        </xdr:nvSpPr>
        <xdr:spPr>
          <a:xfrm>
            <a:off x="571663" y="5716150"/>
            <a:ext cx="5251444" cy="7036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d-id"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Pernyataan IF juga dapat menjalankan penghitungan tambahan jika kondisi tertentu terpenuhi. Di sini, kami akan mengevaluasi sel untuk mengetahui apakah Pajak Penjualan harus dibebankan, dan menghitungnya jika kondisi tersebut benar.</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nvGrpSpPr>
          <xdr:cNvPr id="106" name="grp_Langkah">
            <a:extLst>
              <a:ext uri="{FF2B5EF4-FFF2-40B4-BE49-F238E27FC236}">
                <a16:creationId xmlns:a16="http://schemas.microsoft.com/office/drawing/2014/main" id="{5CDE601E-EF9E-420E-80FC-F58C2BA9720A}"/>
              </a:ext>
            </a:extLst>
          </xdr:cNvPr>
          <xdr:cNvGrpSpPr/>
        </xdr:nvGrpSpPr>
        <xdr:grpSpPr>
          <a:xfrm>
            <a:off x="561975" y="6486525"/>
            <a:ext cx="5295900" cy="1574992"/>
            <a:chOff x="581211" y="7810500"/>
            <a:chExt cx="5261541" cy="1574992"/>
          </a:xfrm>
        </xdr:grpSpPr>
        <xdr:sp macro="" textlink="">
          <xdr:nvSpPr>
            <xdr:cNvPr id="107" name="txt_Langkah" descr="In cell F33, we've entered =IF(E33=&quot;Yes&quot;,F31*SalesTax,0), where we set up SalesTax as a Named Range with a value of 0.0825. Our formula says If cell E33 equals Yes, then multiply cell F31 times SalesTax, otherwise return a 0.&#10;&#10;Try changing Yes to No in cell E33 to see the calculation change.&#10;">
              <a:extLst>
                <a:ext uri="{FF2B5EF4-FFF2-40B4-BE49-F238E27FC236}">
                  <a16:creationId xmlns:a16="http://schemas.microsoft.com/office/drawing/2014/main" id="{318A84D0-F949-42C9-8946-3CA9B70E8414}"/>
                </a:ext>
              </a:extLst>
            </xdr:cNvPr>
            <xdr:cNvSpPr txBox="1"/>
          </xdr:nvSpPr>
          <xdr:spPr>
            <a:xfrm>
              <a:off x="998369" y="7852457"/>
              <a:ext cx="4844383" cy="15330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Di sel F33, kami telah memasukkan </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=IF(E33="Ya";F31*PajakPenjualan;0)</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Kami juga telah menetapkan PajakPenjualan sebagai </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Rentang Bernama </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dengan nilai sebesar 0,0825. Rumus kami berarti: Jika sel E33 sama dengan Ya, kalikan sel F31 dengan PajakPenjualan, dan jika tidak, kembalikan 0.</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Cobalah mengubah Ya menjadi Tidak di sel E33 untuk melihat perubahan penghitungan.</a:t>
              </a:r>
            </a:p>
          </xdr:txBody>
        </xdr:sp>
        <xdr:sp macro="" textlink="">
          <xdr:nvSpPr>
            <xdr:cNvPr id="108" name="shp_Langkah" descr="1">
              <a:extLst>
                <a:ext uri="{FF2B5EF4-FFF2-40B4-BE49-F238E27FC236}">
                  <a16:creationId xmlns:a16="http://schemas.microsoft.com/office/drawing/2014/main" id="{189261EA-9568-4614-85E1-C72A54F4B205}"/>
                </a:ext>
              </a:extLst>
            </xdr:cNvPr>
            <xdr:cNvSpPr/>
          </xdr:nvSpPr>
          <xdr:spPr>
            <a:xfrm>
              <a:off x="581211" y="78105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d-id" sz="1600">
                  <a:latin typeface="Segoe UI Semibold" panose="020B0702040204020203" pitchFamily="34" charset="0"/>
                  <a:cs typeface="Segoe UI Semibold" panose="020B0702040204020203" pitchFamily="34" charset="0"/>
                </a:rPr>
                <a:t>1</a:t>
              </a:r>
            </a:p>
          </xdr:txBody>
        </xdr:sp>
      </xdr:grpSp>
      <xdr:grpSp>
        <xdr:nvGrpSpPr>
          <xdr:cNvPr id="109" name="grp_Langkah">
            <a:extLst>
              <a:ext uri="{FF2B5EF4-FFF2-40B4-BE49-F238E27FC236}">
                <a16:creationId xmlns:a16="http://schemas.microsoft.com/office/drawing/2014/main" id="{BFF24217-919E-4D15-B472-AB89F019AF8E}"/>
              </a:ext>
            </a:extLst>
          </xdr:cNvPr>
          <xdr:cNvGrpSpPr/>
        </xdr:nvGrpSpPr>
        <xdr:grpSpPr>
          <a:xfrm>
            <a:off x="561975" y="7925085"/>
            <a:ext cx="5229626" cy="876318"/>
            <a:chOff x="581211" y="8077485"/>
            <a:chExt cx="5195697" cy="876318"/>
          </a:xfrm>
        </xdr:grpSpPr>
        <xdr:sp macro="" textlink="">
          <xdr:nvSpPr>
            <xdr:cNvPr id="110" name="txt_Langkah" descr="Berikutnya, kami telah menambahkan pernyataan IF untuk menghitung pengiriman jika diperlukan. Di sel F35, Anda akan melihat =IF(E35=&quot;Ya&quot;,SUM(D28:D29)*1,25,0). Rumus ini berarti: &quot;Jika sel E35 adalah Ya, ambil jumlah dari kolom Kuantitas dalam tabel di atas, lalu kalikan dengan 1,25, dan jika tidak, kembalikan 0&quot;.&#10;">
              <a:extLst>
                <a:ext uri="{FF2B5EF4-FFF2-40B4-BE49-F238E27FC236}">
                  <a16:creationId xmlns:a16="http://schemas.microsoft.com/office/drawing/2014/main" id="{AEA982A9-56DB-413C-8C06-090FF22D1BCD}"/>
                </a:ext>
              </a:extLst>
            </xdr:cNvPr>
            <xdr:cNvSpPr txBox="1"/>
          </xdr:nvSpPr>
          <xdr:spPr>
            <a:xfrm>
              <a:off x="998369" y="8119461"/>
              <a:ext cx="4778539" cy="8343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Berikutnya, kami telah menambahkan pernyataan IF untuk menghitung pengiriman jika diperlukan. Di sel F35 Anda akan melihat </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=IF(E35="Ya";SUM(D28:D29)*1,25;0)</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Rumus ini berarti: "Jika sel E35 bernilai Ya, ambil jumlah dari kolom Kuantitas dalam tabel di atas, lalu kalikan jumlah tersebut dengan 1,25, dan jika tidak, kembalikan 0".</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1" name="shp_Langkah" descr="2">
              <a:extLst>
                <a:ext uri="{FF2B5EF4-FFF2-40B4-BE49-F238E27FC236}">
                  <a16:creationId xmlns:a16="http://schemas.microsoft.com/office/drawing/2014/main" id="{BCCAD99D-66BF-4E4A-8BE8-EB9E7692B65E}"/>
                </a:ext>
              </a:extLst>
            </xdr:cNvPr>
            <xdr:cNvSpPr/>
          </xdr:nvSpPr>
          <xdr:spPr>
            <a:xfrm>
              <a:off x="581211" y="8077485"/>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d-id" sz="1600">
                  <a:latin typeface="Segoe UI Semibold" panose="020B0702040204020203" pitchFamily="34" charset="0"/>
                  <a:cs typeface="Segoe UI Semibold" panose="020B0702040204020203" pitchFamily="34" charset="0"/>
                </a:rPr>
                <a:t>2</a:t>
              </a:r>
            </a:p>
          </xdr:txBody>
        </xdr:sp>
      </xdr:grpSp>
      <xdr:grpSp>
        <xdr:nvGrpSpPr>
          <xdr:cNvPr id="112" name="grp_Langkah">
            <a:extLst>
              <a:ext uri="{FF2B5EF4-FFF2-40B4-BE49-F238E27FC236}">
                <a16:creationId xmlns:a16="http://schemas.microsoft.com/office/drawing/2014/main" id="{BF6B2B89-C936-492B-9E7C-BBD3854AF4D9}"/>
              </a:ext>
            </a:extLst>
          </xdr:cNvPr>
          <xdr:cNvGrpSpPr/>
        </xdr:nvGrpSpPr>
        <xdr:grpSpPr>
          <a:xfrm>
            <a:off x="561975" y="9020650"/>
            <a:ext cx="5229626" cy="1577306"/>
            <a:chOff x="581211" y="8258650"/>
            <a:chExt cx="5195697" cy="1577306"/>
          </a:xfrm>
        </xdr:grpSpPr>
        <xdr:sp macro="" textlink="">
          <xdr:nvSpPr>
            <xdr:cNvPr id="113" name="txt_Langkah" descr="Berikutnya, ubah 1,25 dalam rumus di sel F35 ke &quot;Pengiriman&quot;. Saat mulai mengetik, koreksi otomatis Excel akan menemukannya untuk Anda. Saat hal ini terjadi, tekan Tab untuk memasukkannya. Ini adalah Rentang Bernama, dan kami memasukkannya dari Rumus &gt; Tentukan Nama. Kini, jika perlu mengubah biaya pengiriman, Anda hanya perlu melakukannya di satu tempat dan dapat menggunakan nama Pengiriman di mana pun dalam buku kerja.&#10;&#10;">
              <a:extLst>
                <a:ext uri="{FF2B5EF4-FFF2-40B4-BE49-F238E27FC236}">
                  <a16:creationId xmlns:a16="http://schemas.microsoft.com/office/drawing/2014/main" id="{A722657B-F5BE-4EA5-BAAE-C570DA0E3B71}"/>
                </a:ext>
              </a:extLst>
            </xdr:cNvPr>
            <xdr:cNvSpPr txBox="1"/>
          </xdr:nvSpPr>
          <xdr:spPr>
            <a:xfrm>
              <a:off x="998369" y="8300644"/>
              <a:ext cx="4778539" cy="15353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Berikutnya, ubah 1,25 dalam rumus di sel F35 menjadi "</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Pengiriman</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Saat mulai mengetik, koreksi otomatis Excel akan menemukannya untuk Anda. Saat hal ini terjadi, tekan </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Tab</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untuk memasukkannya. Ini adalah </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Rentang Bernama</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dan kami memasukkannya dari </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Rumus</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&gt; </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Tentukan Nama</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Kini, jika perlu mengubah biaya pengiriman, Anda hanya perlu melakukannya di satu tempat dan dapat menggunakan nama Pengiriman di mana pun dalam buku kerja.</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4" name="shp_Langkah" descr="3">
              <a:extLst>
                <a:ext uri="{FF2B5EF4-FFF2-40B4-BE49-F238E27FC236}">
                  <a16:creationId xmlns:a16="http://schemas.microsoft.com/office/drawing/2014/main" id="{9DDD420D-C72F-4430-9995-3824DE1CAC4D}"/>
                </a:ext>
              </a:extLst>
            </xdr:cNvPr>
            <xdr:cNvSpPr/>
          </xdr:nvSpPr>
          <xdr:spPr>
            <a:xfrm>
              <a:off x="581211" y="825865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d-id" sz="1600">
                  <a:latin typeface="Segoe UI Semibold" panose="020B0702040204020203" pitchFamily="34" charset="0"/>
                  <a:cs typeface="Segoe UI Semibold" panose="020B0702040204020203" pitchFamily="34" charset="0"/>
                </a:rPr>
                <a:t>3</a:t>
              </a:r>
            </a:p>
          </xdr:txBody>
        </xdr:sp>
      </xdr:grpSp>
    </xdr:grpSp>
    <xdr:clientData/>
  </xdr:twoCellAnchor>
  <xdr:twoCellAnchor editAs="absolute">
    <xdr:from>
      <xdr:col>0</xdr:col>
      <xdr:colOff>552450</xdr:colOff>
      <xdr:row>53</xdr:row>
      <xdr:rowOff>76200</xdr:rowOff>
    </xdr:from>
    <xdr:to>
      <xdr:col>1</xdr:col>
      <xdr:colOff>980459</xdr:colOff>
      <xdr:row>55</xdr:row>
      <xdr:rowOff>30649</xdr:rowOff>
    </xdr:to>
    <xdr:sp macro="" textlink="">
      <xdr:nvSpPr>
        <xdr:cNvPr id="115" name="TombolSebelumnya" descr="Kembali ke lembar sebelumnya">
          <a:hlinkClick xmlns:r="http://schemas.openxmlformats.org/officeDocument/2006/relationships" r:id="rId10" tooltip="Klik di sini untuk kembali ke lembar sebelumnya"/>
          <a:extLst>
            <a:ext uri="{FF2B5EF4-FFF2-40B4-BE49-F238E27FC236}">
              <a16:creationId xmlns:a16="http://schemas.microsoft.com/office/drawing/2014/main" id="{F139BCB5-BA52-4BA9-B27E-80EDF1CA9815}"/>
            </a:ext>
          </a:extLst>
        </xdr:cNvPr>
        <xdr:cNvSpPr/>
      </xdr:nvSpPr>
      <xdr:spPr>
        <a:xfrm flipH="1">
          <a:off x="552450" y="10848975"/>
          <a:ext cx="1275734"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d-id" sz="1200">
              <a:solidFill>
                <a:srgbClr val="0B744D"/>
              </a:solidFill>
              <a:latin typeface="Segoe UI" pitchFamily="34" charset="0"/>
              <a:ea typeface="Segoe UI" pitchFamily="34" charset="0"/>
              <a:cs typeface="Segoe UI" pitchFamily="34" charset="0"/>
            </a:rPr>
            <a:t>Sebelumnya</a:t>
          </a:r>
        </a:p>
      </xdr:txBody>
    </xdr:sp>
    <xdr:clientData fPrintsWithSheet="0"/>
  </xdr:twoCellAnchor>
  <xdr:twoCellAnchor editAs="absolute">
    <xdr:from>
      <xdr:col>1</xdr:col>
      <xdr:colOff>3684072</xdr:colOff>
      <xdr:row>53</xdr:row>
      <xdr:rowOff>76200</xdr:rowOff>
    </xdr:from>
    <xdr:to>
      <xdr:col>1</xdr:col>
      <xdr:colOff>4959806</xdr:colOff>
      <xdr:row>55</xdr:row>
      <xdr:rowOff>30649</xdr:rowOff>
    </xdr:to>
    <xdr:sp macro="" textlink="">
      <xdr:nvSpPr>
        <xdr:cNvPr id="116" name="TombolBerikutnya" descr="Buka lembar berikutnya">
          <a:hlinkClick xmlns:r="http://schemas.openxmlformats.org/officeDocument/2006/relationships" r:id="rId1" tooltip="Klik di sini untuk membuka lembar kerja berikutnya"/>
          <a:extLst>
            <a:ext uri="{FF2B5EF4-FFF2-40B4-BE49-F238E27FC236}">
              <a16:creationId xmlns:a16="http://schemas.microsoft.com/office/drawing/2014/main" id="{BBF61831-9570-4211-818C-38318F38D015}"/>
            </a:ext>
          </a:extLst>
        </xdr:cNvPr>
        <xdr:cNvSpPr/>
      </xdr:nvSpPr>
      <xdr:spPr>
        <a:xfrm>
          <a:off x="4531797" y="10848975"/>
          <a:ext cx="1275734"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d-id" sz="1200">
              <a:solidFill>
                <a:srgbClr val="0B744D"/>
              </a:solidFill>
              <a:latin typeface="Segoe UI" pitchFamily="34" charset="0"/>
              <a:ea typeface="Segoe UI" pitchFamily="34" charset="0"/>
              <a:cs typeface="Segoe UI" pitchFamily="34" charset="0"/>
            </a:rPr>
            <a:t>Berikutnya</a:t>
          </a:r>
        </a:p>
      </xdr:txBody>
    </xdr:sp>
    <xdr:clientData fPrintsWithSheet="0"/>
  </xdr:twoCellAnchor>
  <xdr:twoCellAnchor editAs="absolute">
    <xdr:from>
      <xdr:col>0</xdr:col>
      <xdr:colOff>352425</xdr:colOff>
      <xdr:row>57</xdr:row>
      <xdr:rowOff>19050</xdr:rowOff>
    </xdr:from>
    <xdr:to>
      <xdr:col>1</xdr:col>
      <xdr:colOff>5237988</xdr:colOff>
      <xdr:row>70</xdr:row>
      <xdr:rowOff>76200</xdr:rowOff>
    </xdr:to>
    <xdr:grpSp>
      <xdr:nvGrpSpPr>
        <xdr:cNvPr id="117" name="Grup 116">
          <a:extLst>
            <a:ext uri="{FF2B5EF4-FFF2-40B4-BE49-F238E27FC236}">
              <a16:creationId xmlns:a16="http://schemas.microsoft.com/office/drawing/2014/main" id="{A4810020-C4C7-483B-BB90-6111CE7B8559}"/>
            </a:ext>
          </a:extLst>
        </xdr:cNvPr>
        <xdr:cNvGrpSpPr/>
      </xdr:nvGrpSpPr>
      <xdr:grpSpPr>
        <a:xfrm>
          <a:off x="352425" y="11553825"/>
          <a:ext cx="5733288" cy="2533650"/>
          <a:chOff x="352425" y="10715625"/>
          <a:chExt cx="5733288" cy="2390775"/>
        </a:xfrm>
      </xdr:grpSpPr>
      <xdr:sp macro="" textlink="">
        <xdr:nvSpPr>
          <xdr:cNvPr id="118" name="Persegi panjang 117">
            <a:extLst>
              <a:ext uri="{FF2B5EF4-FFF2-40B4-BE49-F238E27FC236}">
                <a16:creationId xmlns:a16="http://schemas.microsoft.com/office/drawing/2014/main" id="{41DB9D98-1135-4D04-A479-162FD39F4940}"/>
              </a:ext>
            </a:extLst>
          </xdr:cNvPr>
          <xdr:cNvSpPr/>
        </xdr:nvSpPr>
        <xdr:spPr>
          <a:xfrm>
            <a:off x="352425" y="10715625"/>
            <a:ext cx="5733288" cy="23907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19" name="Langkah" descr="Informasi selengkapnya di web&#10;">
            <a:extLst>
              <a:ext uri="{FF2B5EF4-FFF2-40B4-BE49-F238E27FC236}">
                <a16:creationId xmlns:a16="http://schemas.microsoft.com/office/drawing/2014/main" id="{CBBC5FE0-1D35-4FA7-A2AF-7339726448D7}"/>
              </a:ext>
            </a:extLst>
          </xdr:cNvPr>
          <xdr:cNvSpPr txBox="1"/>
        </xdr:nvSpPr>
        <xdr:spPr>
          <a:xfrm>
            <a:off x="544407" y="10814879"/>
            <a:ext cx="5220000"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d-id"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Informasi selengkapnya di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1" name="Konektor Lurus 120" descr="Garis dekoratif">
            <a:extLst>
              <a:ext uri="{FF2B5EF4-FFF2-40B4-BE49-F238E27FC236}">
                <a16:creationId xmlns:a16="http://schemas.microsoft.com/office/drawing/2014/main" id="{6592F069-6C25-4390-8BAB-B70BB811B85E}"/>
              </a:ext>
            </a:extLst>
          </xdr:cNvPr>
          <xdr:cNvCxnSpPr>
            <a:cxnSpLocks/>
          </xdr:cNvCxnSpPr>
        </xdr:nvCxnSpPr>
        <xdr:spPr>
          <a:xfrm>
            <a:off x="585659" y="12912957"/>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72" name="Konektor Lurus 71" descr="Garis dekoratif">
            <a:extLst>
              <a:ext uri="{FF2B5EF4-FFF2-40B4-BE49-F238E27FC236}">
                <a16:creationId xmlns:a16="http://schemas.microsoft.com/office/drawing/2014/main" id="{C5EC57CE-9B46-46D7-8D21-0D9415D893AF}"/>
              </a:ext>
            </a:extLst>
          </xdr:cNvPr>
          <xdr:cNvCxnSpPr>
            <a:cxnSpLocks/>
          </xdr:cNvCxnSpPr>
        </xdr:nvCxnSpPr>
        <xdr:spPr>
          <a:xfrm>
            <a:off x="544407" y="11313122"/>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73" name="Konektor Lurus 72" descr="Garis dekoratif">
            <a:extLst>
              <a:ext uri="{FF2B5EF4-FFF2-40B4-BE49-F238E27FC236}">
                <a16:creationId xmlns:a16="http://schemas.microsoft.com/office/drawing/2014/main" id="{7C9853C8-AABB-40DC-8E21-1B84AEE76B0B}"/>
              </a:ext>
            </a:extLst>
          </xdr:cNvPr>
          <xdr:cNvCxnSpPr>
            <a:cxnSpLocks/>
          </xdr:cNvCxnSpPr>
        </xdr:nvCxnSpPr>
        <xdr:spPr>
          <a:xfrm>
            <a:off x="544407" y="12912957"/>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0</xdr:col>
      <xdr:colOff>562406</xdr:colOff>
      <xdr:row>60</xdr:row>
      <xdr:rowOff>140419</xdr:rowOff>
    </xdr:from>
    <xdr:to>
      <xdr:col>1</xdr:col>
      <xdr:colOff>2581275</xdr:colOff>
      <xdr:row>62</xdr:row>
      <xdr:rowOff>118498</xdr:rowOff>
    </xdr:to>
    <xdr:grpSp>
      <xdr:nvGrpSpPr>
        <xdr:cNvPr id="30" name="Grup 29">
          <a:extLst>
            <a:ext uri="{FF2B5EF4-FFF2-40B4-BE49-F238E27FC236}">
              <a16:creationId xmlns:a16="http://schemas.microsoft.com/office/drawing/2014/main" id="{734055A1-8444-407E-B760-0BF685C60AE8}"/>
            </a:ext>
          </a:extLst>
        </xdr:cNvPr>
        <xdr:cNvGrpSpPr/>
      </xdr:nvGrpSpPr>
      <xdr:grpSpPr>
        <a:xfrm>
          <a:off x="562406" y="12246694"/>
          <a:ext cx="2866594" cy="359079"/>
          <a:chOff x="562406" y="11418019"/>
          <a:chExt cx="2866594" cy="359079"/>
        </a:xfrm>
      </xdr:grpSpPr>
      <xdr:sp macro="" textlink="">
        <xdr:nvSpPr>
          <xdr:cNvPr id="122" name="Langkah" descr="Semua tentang fungsi IF, Ditautkan ke web dengan hyperlink&#10;&#10;">
            <a:hlinkClick xmlns:r="http://schemas.openxmlformats.org/officeDocument/2006/relationships" r:id="rId11" tooltip="Pilih untuk mempelajari semua tentang fungsi IF di web"/>
            <a:extLst>
              <a:ext uri="{FF2B5EF4-FFF2-40B4-BE49-F238E27FC236}">
                <a16:creationId xmlns:a16="http://schemas.microsoft.com/office/drawing/2014/main" id="{C0A7CC9F-DB96-4F0E-B2C2-8BD914BE74EC}"/>
              </a:ext>
            </a:extLst>
          </xdr:cNvPr>
          <xdr:cNvSpPr txBox="1"/>
        </xdr:nvSpPr>
        <xdr:spPr>
          <a:xfrm>
            <a:off x="1027591" y="11492379"/>
            <a:ext cx="2401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d-id" sz="1100" b="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Semua hal tentang fungsi </a:t>
            </a:r>
            <a:r>
              <a:rPr lang="id-id"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IF</a:t>
            </a:r>
          </a:p>
        </xdr:txBody>
      </xdr:sp>
      <xdr:pic>
        <xdr:nvPicPr>
          <xdr:cNvPr id="123" name="Grafik 22" descr="Panah">
            <a:hlinkClick xmlns:r="http://schemas.openxmlformats.org/officeDocument/2006/relationships" r:id="rId11" tooltip="Pilih untuk mempelajari selengkapnya dari web"/>
            <a:extLst>
              <a:ext uri="{FF2B5EF4-FFF2-40B4-BE49-F238E27FC236}">
                <a16:creationId xmlns:a16="http://schemas.microsoft.com/office/drawing/2014/main" id="{F03E29E8-34F3-4B70-A14F-57CAD62E0073}"/>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562406" y="11418019"/>
            <a:ext cx="492262" cy="359079"/>
          </a:xfrm>
          <a:prstGeom prst="rect">
            <a:avLst/>
          </a:prstGeom>
        </xdr:spPr>
      </xdr:pic>
    </xdr:grpSp>
    <xdr:clientData/>
  </xdr:twoCellAnchor>
  <xdr:twoCellAnchor editAs="absolute">
    <xdr:from>
      <xdr:col>0</xdr:col>
      <xdr:colOff>562406</xdr:colOff>
      <xdr:row>62</xdr:row>
      <xdr:rowOff>134485</xdr:rowOff>
    </xdr:from>
    <xdr:to>
      <xdr:col>1</xdr:col>
      <xdr:colOff>2609850</xdr:colOff>
      <xdr:row>64</xdr:row>
      <xdr:rowOff>117874</xdr:rowOff>
    </xdr:to>
    <xdr:grpSp>
      <xdr:nvGrpSpPr>
        <xdr:cNvPr id="29" name="Grup 28">
          <a:extLst>
            <a:ext uri="{FF2B5EF4-FFF2-40B4-BE49-F238E27FC236}">
              <a16:creationId xmlns:a16="http://schemas.microsoft.com/office/drawing/2014/main" id="{B13CA61E-C0BF-4685-82BB-1ADFEB7A3BE0}"/>
            </a:ext>
          </a:extLst>
        </xdr:cNvPr>
        <xdr:cNvGrpSpPr/>
      </xdr:nvGrpSpPr>
      <xdr:grpSpPr>
        <a:xfrm>
          <a:off x="562406" y="12621760"/>
          <a:ext cx="2895169" cy="364389"/>
          <a:chOff x="562406" y="11793085"/>
          <a:chExt cx="2895169" cy="364389"/>
        </a:xfrm>
      </xdr:grpSpPr>
      <xdr:sp macro="" textlink="">
        <xdr:nvSpPr>
          <xdr:cNvPr id="124" name="Langkah" descr="Semua tentang fungsi IFS, ditautkan ke web dengan hyperlink&#10;">
            <a:hlinkClick xmlns:r="http://schemas.openxmlformats.org/officeDocument/2006/relationships" r:id="rId14" tooltip="Pilih untuk mempelajari semua tentang fungsi IFS di web"/>
            <a:extLst>
              <a:ext uri="{FF2B5EF4-FFF2-40B4-BE49-F238E27FC236}">
                <a16:creationId xmlns:a16="http://schemas.microsoft.com/office/drawing/2014/main" id="{AD0BC53A-C4C7-465E-A99E-D4C6A4A4165C}"/>
              </a:ext>
            </a:extLst>
          </xdr:cNvPr>
          <xdr:cNvSpPr txBox="1"/>
        </xdr:nvSpPr>
        <xdr:spPr>
          <a:xfrm>
            <a:off x="1027591" y="11870261"/>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d-id" sz="1100" b="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Semua hal tentang fungsi </a:t>
            </a:r>
            <a:r>
              <a:rPr lang="id-id"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IFS</a:t>
            </a:r>
          </a:p>
        </xdr:txBody>
      </xdr:sp>
      <xdr:pic>
        <xdr:nvPicPr>
          <xdr:cNvPr id="125" name="Grafik 22" descr="Panah">
            <a:hlinkClick xmlns:r="http://schemas.openxmlformats.org/officeDocument/2006/relationships" r:id="rId14" tooltip="Pilih untuk mempelajari selengkapnya dari web"/>
            <a:extLst>
              <a:ext uri="{FF2B5EF4-FFF2-40B4-BE49-F238E27FC236}">
                <a16:creationId xmlns:a16="http://schemas.microsoft.com/office/drawing/2014/main" id="{7BD81F44-D831-47C7-9E63-4854293FE90D}"/>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562406" y="11793085"/>
            <a:ext cx="492262" cy="364389"/>
          </a:xfrm>
          <a:prstGeom prst="rect">
            <a:avLst/>
          </a:prstGeom>
        </xdr:spPr>
      </xdr:pic>
    </xdr:grpSp>
    <xdr:clientData/>
  </xdr:twoCellAnchor>
  <xdr:twoCellAnchor editAs="absolute">
    <xdr:from>
      <xdr:col>0</xdr:col>
      <xdr:colOff>562406</xdr:colOff>
      <xdr:row>66</xdr:row>
      <xdr:rowOff>165403</xdr:rowOff>
    </xdr:from>
    <xdr:to>
      <xdr:col>1</xdr:col>
      <xdr:colOff>2231317</xdr:colOff>
      <xdr:row>68</xdr:row>
      <xdr:rowOff>148792</xdr:rowOff>
    </xdr:to>
    <xdr:grpSp>
      <xdr:nvGrpSpPr>
        <xdr:cNvPr id="20" name="Grup 19">
          <a:extLst>
            <a:ext uri="{FF2B5EF4-FFF2-40B4-BE49-F238E27FC236}">
              <a16:creationId xmlns:a16="http://schemas.microsoft.com/office/drawing/2014/main" id="{0552D274-B7DD-441F-82AB-F9C18F3F1907}"/>
            </a:ext>
          </a:extLst>
        </xdr:cNvPr>
        <xdr:cNvGrpSpPr/>
      </xdr:nvGrpSpPr>
      <xdr:grpSpPr>
        <a:xfrm>
          <a:off x="562406" y="13414678"/>
          <a:ext cx="2516636" cy="364389"/>
          <a:chOff x="562406" y="12586003"/>
          <a:chExt cx="2516636" cy="364389"/>
        </a:xfrm>
      </xdr:grpSpPr>
      <xdr:sp macro="" textlink="">
        <xdr:nvSpPr>
          <xdr:cNvPr id="126" name="Langkah" descr="Pelatihan online Excel gratis, ditautkan ke web dengan hyperlink&#10;">
            <a:hlinkClick xmlns:r="http://schemas.openxmlformats.org/officeDocument/2006/relationships" r:id="rId15" tooltip="Pilih untuk mempelajari Pelatihan online Excel gratis dari web"/>
            <a:extLst>
              <a:ext uri="{FF2B5EF4-FFF2-40B4-BE49-F238E27FC236}">
                <a16:creationId xmlns:a16="http://schemas.microsoft.com/office/drawing/2014/main" id="{7825C514-8FA2-4A6D-AF39-649B9CAF9255}"/>
              </a:ext>
            </a:extLst>
          </xdr:cNvPr>
          <xdr:cNvSpPr txBox="1"/>
        </xdr:nvSpPr>
        <xdr:spPr>
          <a:xfrm>
            <a:off x="1040199" y="12637107"/>
            <a:ext cx="2038843"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d-id"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Pelatihan online Excel gratis</a:t>
            </a:r>
          </a:p>
        </xdr:txBody>
      </xdr:sp>
      <xdr:pic>
        <xdr:nvPicPr>
          <xdr:cNvPr id="127" name="Grafik 22" descr="Panah">
            <a:hlinkClick xmlns:r="http://schemas.openxmlformats.org/officeDocument/2006/relationships" r:id="rId15" tooltip="Pilih untuk mempelajari selengkapnya dari web"/>
            <a:extLst>
              <a:ext uri="{FF2B5EF4-FFF2-40B4-BE49-F238E27FC236}">
                <a16:creationId xmlns:a16="http://schemas.microsoft.com/office/drawing/2014/main" id="{7204CB75-A78D-4C34-9CDE-0C456FE297C9}"/>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562406" y="12586003"/>
            <a:ext cx="492262" cy="364389"/>
          </a:xfrm>
          <a:prstGeom prst="rect">
            <a:avLst/>
          </a:prstGeom>
        </xdr:spPr>
      </xdr:pic>
    </xdr:grpSp>
    <xdr:clientData/>
  </xdr:twoCellAnchor>
  <xdr:twoCellAnchor editAs="absolute">
    <xdr:from>
      <xdr:col>0</xdr:col>
      <xdr:colOff>562406</xdr:colOff>
      <xdr:row>64</xdr:row>
      <xdr:rowOff>133861</xdr:rowOff>
    </xdr:from>
    <xdr:to>
      <xdr:col>1</xdr:col>
      <xdr:colOff>2609850</xdr:colOff>
      <xdr:row>66</xdr:row>
      <xdr:rowOff>117250</xdr:rowOff>
    </xdr:to>
    <xdr:grpSp>
      <xdr:nvGrpSpPr>
        <xdr:cNvPr id="25" name="Grup 24">
          <a:extLst>
            <a:ext uri="{FF2B5EF4-FFF2-40B4-BE49-F238E27FC236}">
              <a16:creationId xmlns:a16="http://schemas.microsoft.com/office/drawing/2014/main" id="{F1DB9CDB-5B09-4600-8014-FE097D5CAA92}"/>
            </a:ext>
          </a:extLst>
        </xdr:cNvPr>
        <xdr:cNvGrpSpPr/>
      </xdr:nvGrpSpPr>
      <xdr:grpSpPr>
        <a:xfrm>
          <a:off x="562406" y="13002136"/>
          <a:ext cx="2895169" cy="364389"/>
          <a:chOff x="562406" y="12173461"/>
          <a:chExt cx="2895169" cy="364389"/>
        </a:xfrm>
      </xdr:grpSpPr>
      <xdr:sp macro="" textlink="">
        <xdr:nvSpPr>
          <xdr:cNvPr id="128" name="Langkah" descr="Pernyataan IF tingkat lanjut, ditautkan ke web dengan hyperlink&#10;">
            <a:hlinkClick xmlns:r="http://schemas.openxmlformats.org/officeDocument/2006/relationships" r:id="rId16" tooltip="Pilih untuk mempelajari semua tentang pernyataan IF tingkat lanjut di web"/>
            <a:extLst>
              <a:ext uri="{FF2B5EF4-FFF2-40B4-BE49-F238E27FC236}">
                <a16:creationId xmlns:a16="http://schemas.microsoft.com/office/drawing/2014/main" id="{A9F717A5-C172-477E-B496-085AE6F25AC6}"/>
              </a:ext>
            </a:extLst>
          </xdr:cNvPr>
          <xdr:cNvSpPr txBox="1"/>
        </xdr:nvSpPr>
        <xdr:spPr>
          <a:xfrm>
            <a:off x="1027591" y="12241736"/>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d-id"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Pernyataan </a:t>
            </a:r>
            <a:r>
              <a:rPr lang="id-id"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IF</a:t>
            </a:r>
            <a:r>
              <a:rPr lang="id-id"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tingkat lanjut</a:t>
            </a:r>
          </a:p>
        </xdr:txBody>
      </xdr:sp>
      <xdr:pic>
        <xdr:nvPicPr>
          <xdr:cNvPr id="129" name="Grafik 22" descr="Panah">
            <a:hlinkClick xmlns:r="http://schemas.openxmlformats.org/officeDocument/2006/relationships" r:id="rId16" tooltip="Pilih untuk mempelajari selengkapnya dari web"/>
            <a:extLst>
              <a:ext uri="{FF2B5EF4-FFF2-40B4-BE49-F238E27FC236}">
                <a16:creationId xmlns:a16="http://schemas.microsoft.com/office/drawing/2014/main" id="{78075E02-0367-42F4-95B3-C5CC08749AF2}"/>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562406" y="12173461"/>
            <a:ext cx="492262" cy="364389"/>
          </a:xfrm>
          <a:prstGeom prst="rect">
            <a:avLst/>
          </a:prstGeom>
        </xdr:spPr>
      </xdr:pic>
    </xdr:grpSp>
    <xdr:clientData/>
  </xdr:twoCellAnchor>
  <xdr:twoCellAnchor editAs="oneCell">
    <xdr:from>
      <xdr:col>2</xdr:col>
      <xdr:colOff>419100</xdr:colOff>
      <xdr:row>49</xdr:row>
      <xdr:rowOff>9525</xdr:rowOff>
    </xdr:from>
    <xdr:to>
      <xdr:col>4</xdr:col>
      <xdr:colOff>142515</xdr:colOff>
      <xdr:row>60</xdr:row>
      <xdr:rowOff>123549</xdr:rowOff>
    </xdr:to>
    <xdr:pic>
      <xdr:nvPicPr>
        <xdr:cNvPr id="2" name="Gambar 1">
          <a:extLst>
            <a:ext uri="{FF2B5EF4-FFF2-40B4-BE49-F238E27FC236}">
              <a16:creationId xmlns:a16="http://schemas.microsoft.com/office/drawing/2014/main" id="{BC697E68-A9C2-4527-8965-5C48235F5E21}"/>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xdr:blipFill>
      <xdr:spPr>
        <a:xfrm>
          <a:off x="6791325" y="10020300"/>
          <a:ext cx="2876190" cy="2209524"/>
        </a:xfrm>
        <a:prstGeom prst="rect">
          <a:avLst/>
        </a:prstGeom>
      </xdr:spPr>
    </xdr:pic>
    <xdr:clientData/>
  </xdr:twoCellAnchor>
</xdr:wsDr>
</file>

<file path=xl/drawings/drawing913.xml><?xml version="1.0" encoding="utf-8"?>
<xdr:wsDr xmlns:xdr="http://schemas.openxmlformats.org/drawingml/2006/spreadsheetDrawing" xmlns:a="http://schemas.openxmlformats.org/drawingml/2006/main">
  <xdr:twoCellAnchor>
    <xdr:from>
      <xdr:col>0</xdr:col>
      <xdr:colOff>333375</xdr:colOff>
      <xdr:row>0</xdr:row>
      <xdr:rowOff>361950</xdr:rowOff>
    </xdr:from>
    <xdr:to>
      <xdr:col>1</xdr:col>
      <xdr:colOff>5219700</xdr:colOff>
      <xdr:row>32</xdr:row>
      <xdr:rowOff>95250</xdr:rowOff>
    </xdr:to>
    <xdr:sp macro="" textlink="">
      <xdr:nvSpPr>
        <xdr:cNvPr id="81" name="txt_LatarBelakangTur" descr="Latar belakang">
          <a:extLst>
            <a:ext uri="{FF2B5EF4-FFF2-40B4-BE49-F238E27FC236}">
              <a16:creationId xmlns:a16="http://schemas.microsoft.com/office/drawing/2014/main" id="{CCCCB7BF-CE8C-47D9-ADC2-CAB1C8F28444}"/>
            </a:ext>
          </a:extLst>
        </xdr:cNvPr>
        <xdr:cNvSpPr/>
      </xdr:nvSpPr>
      <xdr:spPr>
        <a:xfrm>
          <a:off x="333375" y="361950"/>
          <a:ext cx="5734050" cy="64008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clientData/>
  </xdr:twoCellAnchor>
  <xdr:twoCellAnchor>
    <xdr:from>
      <xdr:col>0</xdr:col>
      <xdr:colOff>574678</xdr:colOff>
      <xdr:row>0</xdr:row>
      <xdr:rowOff>457199</xdr:rowOff>
    </xdr:from>
    <xdr:to>
      <xdr:col>1</xdr:col>
      <xdr:colOff>4978397</xdr:colOff>
      <xdr:row>1</xdr:row>
      <xdr:rowOff>181041</xdr:rowOff>
    </xdr:to>
    <xdr:sp macro="" textlink="">
      <xdr:nvSpPr>
        <xdr:cNvPr id="82" name="txt_HeaderTur" descr="VLOOKUP">
          <a:extLst>
            <a:ext uri="{FF2B5EF4-FFF2-40B4-BE49-F238E27FC236}">
              <a16:creationId xmlns:a16="http://schemas.microsoft.com/office/drawing/2014/main" id="{3EBEB25B-D27C-4E9F-8C1A-4065BEB3CAE6}"/>
            </a:ext>
          </a:extLst>
        </xdr:cNvPr>
        <xdr:cNvSpPr txBox="1"/>
      </xdr:nvSpPr>
      <xdr:spPr>
        <a:xfrm>
          <a:off x="574678" y="457199"/>
          <a:ext cx="5251444" cy="485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d-id"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VLOOKUP</a:t>
          </a:r>
        </a:p>
      </xdr:txBody>
    </xdr:sp>
    <xdr:clientData/>
  </xdr:twoCellAnchor>
  <xdr:twoCellAnchor>
    <xdr:from>
      <xdr:col>0</xdr:col>
      <xdr:colOff>576276</xdr:colOff>
      <xdr:row>2</xdr:row>
      <xdr:rowOff>76201</xdr:rowOff>
    </xdr:from>
    <xdr:to>
      <xdr:col>1</xdr:col>
      <xdr:colOff>4976799</xdr:colOff>
      <xdr:row>2</xdr:row>
      <xdr:rowOff>76201</xdr:rowOff>
    </xdr:to>
    <xdr:cxnSp macro="">
      <xdr:nvCxnSpPr>
        <xdr:cNvPr id="83" name="txt_BarisTur1" descr="Garis dekoratif">
          <a:extLst>
            <a:ext uri="{FF2B5EF4-FFF2-40B4-BE49-F238E27FC236}">
              <a16:creationId xmlns:a16="http://schemas.microsoft.com/office/drawing/2014/main" id="{AD07593A-5131-4BF8-AF2C-A67F78121C50}"/>
            </a:ext>
          </a:extLst>
        </xdr:cNvPr>
        <xdr:cNvCxnSpPr>
          <a:cxnSpLocks/>
        </xdr:cNvCxnSpPr>
      </xdr:nvCxnSpPr>
      <xdr:spPr>
        <a:xfrm>
          <a:off x="576276" y="1028701"/>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576276</xdr:colOff>
      <xdr:row>28</xdr:row>
      <xdr:rowOff>16379</xdr:rowOff>
    </xdr:from>
    <xdr:to>
      <xdr:col>1</xdr:col>
      <xdr:colOff>4976799</xdr:colOff>
      <xdr:row>28</xdr:row>
      <xdr:rowOff>16379</xdr:rowOff>
    </xdr:to>
    <xdr:cxnSp macro="">
      <xdr:nvCxnSpPr>
        <xdr:cNvPr id="84" name="txt_BarisTur2" descr="Garis dekoratif">
          <a:extLst>
            <a:ext uri="{FF2B5EF4-FFF2-40B4-BE49-F238E27FC236}">
              <a16:creationId xmlns:a16="http://schemas.microsoft.com/office/drawing/2014/main" id="{9A557736-21EE-450F-A993-CC32130FE9FB}"/>
            </a:ext>
          </a:extLst>
        </xdr:cNvPr>
        <xdr:cNvCxnSpPr>
          <a:cxnSpLocks/>
        </xdr:cNvCxnSpPr>
      </xdr:nvCxnSpPr>
      <xdr:spPr>
        <a:xfrm>
          <a:off x="576276" y="5921879"/>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571663</xdr:colOff>
      <xdr:row>2</xdr:row>
      <xdr:rowOff>109616</xdr:rowOff>
    </xdr:from>
    <xdr:to>
      <xdr:col>1</xdr:col>
      <xdr:colOff>4975382</xdr:colOff>
      <xdr:row>6</xdr:row>
      <xdr:rowOff>0</xdr:rowOff>
    </xdr:to>
    <xdr:sp macro="" textlink="">
      <xdr:nvSpPr>
        <xdr:cNvPr id="85" name="txt_PengenalanTur" descr="VLOOKUP adalah salah satu fungsi yang paling sering digunakan di Excel (dan salah satu favorit kami juga!). VLOOKUP memungkinkan Anda mencari nilai dalam kolom di sebelah kiri, lalu mengembalikan informasi di kolom lain di sebelah kanan jika kecocokan ditemukan. VLOOKUP dibaca:&#10;&#10;">
          <a:extLst>
            <a:ext uri="{FF2B5EF4-FFF2-40B4-BE49-F238E27FC236}">
              <a16:creationId xmlns:a16="http://schemas.microsoft.com/office/drawing/2014/main" id="{F9326461-020C-4B3F-9364-21D592985D33}"/>
            </a:ext>
          </a:extLst>
        </xdr:cNvPr>
        <xdr:cNvSpPr txBox="1"/>
      </xdr:nvSpPr>
      <xdr:spPr>
        <a:xfrm>
          <a:off x="571663" y="1062116"/>
          <a:ext cx="5251444" cy="652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d-id"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VLOOKUP adalah salah satu fungsi yang paling sering digunakan di Excel (dan salah satu favorit kami juga!). VLOOKUP memungkinkan Anda mencari nilai dalam kolom di sebelah kiri, lalu mengembalikan informasi di kolom lain di sebelah kanan jika kecocokan ditemukan. VLOOKUP dibaca:</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xdr:from>
      <xdr:col>0</xdr:col>
      <xdr:colOff>600144</xdr:colOff>
      <xdr:row>20</xdr:row>
      <xdr:rowOff>185713</xdr:rowOff>
    </xdr:from>
    <xdr:to>
      <xdr:col>1</xdr:col>
      <xdr:colOff>4991587</xdr:colOff>
      <xdr:row>24</xdr:row>
      <xdr:rowOff>133350</xdr:rowOff>
    </xdr:to>
    <xdr:grpSp>
      <xdr:nvGrpSpPr>
        <xdr:cNvPr id="3" name="Grup 2">
          <a:extLst>
            <a:ext uri="{FF2B5EF4-FFF2-40B4-BE49-F238E27FC236}">
              <a16:creationId xmlns:a16="http://schemas.microsoft.com/office/drawing/2014/main" id="{A668747A-127E-4399-9A99-C2F143BEE89C}"/>
            </a:ext>
          </a:extLst>
        </xdr:cNvPr>
        <xdr:cNvGrpSpPr/>
      </xdr:nvGrpSpPr>
      <xdr:grpSpPr>
        <a:xfrm>
          <a:off x="600144" y="4567213"/>
          <a:ext cx="5239168" cy="709637"/>
          <a:chOff x="561975" y="4357663"/>
          <a:chExt cx="5229626" cy="709637"/>
        </a:xfrm>
      </xdr:grpSpPr>
      <xdr:sp macro="" textlink="">
        <xdr:nvSpPr>
          <xdr:cNvPr id="87" name="txt_Langkah" descr="Di sel D22, masukkan =VLOOKUP(C22,C17:D20,2,FALSE). Jawaban yang benar untuk apel adalah 50. VLOOKUP mencari Apel, menemukannya, lalu berpindah satu kolom di sebelah kanan, dan mengembalikan jumlah.&#10;&#10;">
            <a:extLst>
              <a:ext uri="{FF2B5EF4-FFF2-40B4-BE49-F238E27FC236}">
                <a16:creationId xmlns:a16="http://schemas.microsoft.com/office/drawing/2014/main" id="{86ABB85B-8210-41EF-B43E-824CD9F5377E}"/>
              </a:ext>
            </a:extLst>
          </xdr:cNvPr>
          <xdr:cNvSpPr txBox="1"/>
        </xdr:nvSpPr>
        <xdr:spPr>
          <a:xfrm>
            <a:off x="981857" y="4399621"/>
            <a:ext cx="4809744" cy="66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Di sel D22, masukkan </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=VLOOKUP(C22;C17:D20;2;FALSE). </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Jawaban yang benar untuk Apel adalah 50. VLOOKUP mencari Apel, menemukannya, lalu menelusuri di satu kolom sebelah kanan, dan mengembalikan jumlah.</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8" name="shp_Langkah" descr="1">
            <a:extLst>
              <a:ext uri="{FF2B5EF4-FFF2-40B4-BE49-F238E27FC236}">
                <a16:creationId xmlns:a16="http://schemas.microsoft.com/office/drawing/2014/main" id="{8141B3F4-E0DE-4A23-A755-A408DA852693}"/>
              </a:ext>
            </a:extLst>
          </xdr:cNvPr>
          <xdr:cNvSpPr/>
        </xdr:nvSpPr>
        <xdr:spPr>
          <a:xfrm>
            <a:off x="561975" y="4357663"/>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d-id" sz="1600">
                <a:latin typeface="Segoe UI Semibold" panose="020B0702040204020203" pitchFamily="34" charset="0"/>
                <a:cs typeface="Segoe UI Semibold" panose="020B0702040204020203" pitchFamily="34" charset="0"/>
              </a:rPr>
              <a:t>1</a:t>
            </a:r>
          </a:p>
        </xdr:txBody>
      </xdr:sp>
    </xdr:grpSp>
    <xdr:clientData/>
  </xdr:twoCellAnchor>
  <xdr:twoCellAnchor>
    <xdr:from>
      <xdr:col>0</xdr:col>
      <xdr:colOff>561975</xdr:colOff>
      <xdr:row>24</xdr:row>
      <xdr:rowOff>138088</xdr:rowOff>
    </xdr:from>
    <xdr:to>
      <xdr:col>1</xdr:col>
      <xdr:colOff>4943876</xdr:colOff>
      <xdr:row>27</xdr:row>
      <xdr:rowOff>162795</xdr:rowOff>
    </xdr:to>
    <xdr:grpSp>
      <xdr:nvGrpSpPr>
        <xdr:cNvPr id="2" name="Grup 1">
          <a:extLst>
            <a:ext uri="{FF2B5EF4-FFF2-40B4-BE49-F238E27FC236}">
              <a16:creationId xmlns:a16="http://schemas.microsoft.com/office/drawing/2014/main" id="{7248ACEA-EF5C-407C-9476-B09DAE8F48D8}"/>
            </a:ext>
          </a:extLst>
        </xdr:cNvPr>
        <xdr:cNvGrpSpPr/>
      </xdr:nvGrpSpPr>
      <xdr:grpSpPr>
        <a:xfrm>
          <a:off x="561975" y="5281588"/>
          <a:ext cx="5229626" cy="596207"/>
          <a:chOff x="523875" y="5072038"/>
          <a:chExt cx="5220101" cy="596207"/>
        </a:xfrm>
      </xdr:grpSpPr>
      <xdr:sp macro="" textlink="">
        <xdr:nvSpPr>
          <xdr:cNvPr id="90" name="txt_Langkah" descr="Sekarang, cobalah di bagian Daging, di sel G22. Rumus yang digunakan akan berupa =VLOOKUP(F22,F17:G20,2,FALSE).&#10;&#10;">
            <a:extLst>
              <a:ext uri="{FF2B5EF4-FFF2-40B4-BE49-F238E27FC236}">
                <a16:creationId xmlns:a16="http://schemas.microsoft.com/office/drawing/2014/main" id="{B68C980F-AA7F-4426-944A-38ECD1891095}"/>
              </a:ext>
            </a:extLst>
          </xdr:cNvPr>
          <xdr:cNvSpPr txBox="1"/>
        </xdr:nvSpPr>
        <xdr:spPr>
          <a:xfrm>
            <a:off x="981857" y="5113996"/>
            <a:ext cx="4809744" cy="55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Sekarang, cobalah di bagian Daging, di sel G22. Rumus yang digunakan yaitu</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=VLOOKUP(F22;F17:G20;2;FALSE)</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91" name="shp_Langkah" descr="2">
            <a:extLst>
              <a:ext uri="{FF2B5EF4-FFF2-40B4-BE49-F238E27FC236}">
                <a16:creationId xmlns:a16="http://schemas.microsoft.com/office/drawing/2014/main" id="{A53BC9E1-CA0C-49C0-9F67-A1E10DB61244}"/>
              </a:ext>
            </a:extLst>
          </xdr:cNvPr>
          <xdr:cNvSpPr/>
        </xdr:nvSpPr>
        <xdr:spPr>
          <a:xfrm>
            <a:off x="561975" y="5072038"/>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d-id"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1</xdr:col>
      <xdr:colOff>3684636</xdr:colOff>
      <xdr:row>29</xdr:row>
      <xdr:rowOff>4738</xdr:rowOff>
    </xdr:from>
    <xdr:to>
      <xdr:col>1</xdr:col>
      <xdr:colOff>4959806</xdr:colOff>
      <xdr:row>30</xdr:row>
      <xdr:rowOff>149687</xdr:rowOff>
    </xdr:to>
    <xdr:sp macro="" textlink="">
      <xdr:nvSpPr>
        <xdr:cNvPr id="92" name="TombolBerikutnya" descr="Buka lembar berikutnya">
          <a:hlinkClick xmlns:r="http://schemas.openxmlformats.org/officeDocument/2006/relationships" r:id="rId1" tooltip="Klik di sini untuk membuka lembar kerja berikutnya"/>
          <a:extLst>
            <a:ext uri="{FF2B5EF4-FFF2-40B4-BE49-F238E27FC236}">
              <a16:creationId xmlns:a16="http://schemas.microsoft.com/office/drawing/2014/main" id="{36902CA8-91B2-4B89-B6B0-496D7B8D6012}"/>
            </a:ext>
          </a:extLst>
        </xdr:cNvPr>
        <xdr:cNvSpPr/>
      </xdr:nvSpPr>
      <xdr:spPr>
        <a:xfrm>
          <a:off x="4532361" y="6100738"/>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d-id" sz="1200">
              <a:solidFill>
                <a:srgbClr val="0B744D"/>
              </a:solidFill>
              <a:latin typeface="Segoe UI" pitchFamily="34" charset="0"/>
              <a:ea typeface="Segoe UI" pitchFamily="34" charset="0"/>
              <a:cs typeface="Segoe UI" pitchFamily="34" charset="0"/>
            </a:rPr>
            <a:t>Berikutnya</a:t>
          </a:r>
        </a:p>
      </xdr:txBody>
    </xdr:sp>
    <xdr:clientData/>
  </xdr:twoCellAnchor>
  <xdr:twoCellAnchor>
    <xdr:from>
      <xdr:col>0</xdr:col>
      <xdr:colOff>333375</xdr:colOff>
      <xdr:row>64</xdr:row>
      <xdr:rowOff>9496</xdr:rowOff>
    </xdr:from>
    <xdr:to>
      <xdr:col>1</xdr:col>
      <xdr:colOff>5218938</xdr:colOff>
      <xdr:row>80</xdr:row>
      <xdr:rowOff>57149</xdr:rowOff>
    </xdr:to>
    <xdr:grpSp>
      <xdr:nvGrpSpPr>
        <xdr:cNvPr id="93" name="Grup 92">
          <a:extLst>
            <a:ext uri="{FF2B5EF4-FFF2-40B4-BE49-F238E27FC236}">
              <a16:creationId xmlns:a16="http://schemas.microsoft.com/office/drawing/2014/main" id="{6AD4BB42-C99A-40EC-9E51-AFE390CD9507}"/>
            </a:ext>
          </a:extLst>
        </xdr:cNvPr>
        <xdr:cNvGrpSpPr/>
      </xdr:nvGrpSpPr>
      <xdr:grpSpPr>
        <a:xfrm>
          <a:off x="333375" y="12772996"/>
          <a:ext cx="5733288" cy="3095653"/>
          <a:chOff x="0" y="5524499"/>
          <a:chExt cx="5695950" cy="3095653"/>
        </a:xfrm>
      </xdr:grpSpPr>
      <xdr:sp macro="" textlink="">
        <xdr:nvSpPr>
          <xdr:cNvPr id="94" name="Persegi panjang 93">
            <a:extLst>
              <a:ext uri="{FF2B5EF4-FFF2-40B4-BE49-F238E27FC236}">
                <a16:creationId xmlns:a16="http://schemas.microsoft.com/office/drawing/2014/main" id="{CB220E95-575B-4BFE-A97A-4AFC50F13B21}"/>
              </a:ext>
            </a:extLst>
          </xdr:cNvPr>
          <xdr:cNvSpPr/>
        </xdr:nvSpPr>
        <xdr:spPr>
          <a:xfrm>
            <a:off x="0" y="5524499"/>
            <a:ext cx="5695950" cy="3095653"/>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95" name="Langkah" descr="Informasi selengkapnya di web&#10;">
            <a:extLst>
              <a:ext uri="{FF2B5EF4-FFF2-40B4-BE49-F238E27FC236}">
                <a16:creationId xmlns:a16="http://schemas.microsoft.com/office/drawing/2014/main" id="{FE87144C-F98E-4BA5-A974-1D4FD44ACF2A}"/>
              </a:ext>
            </a:extLst>
          </xdr:cNvPr>
          <xdr:cNvSpPr txBox="1"/>
        </xdr:nvSpPr>
        <xdr:spPr>
          <a:xfrm>
            <a:off x="230082" y="5623754"/>
            <a:ext cx="5220000" cy="394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d-id"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Informasi selengkapnya di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96" name="Konektor Lurus 95" descr="Garis dekoratif">
            <a:extLst>
              <a:ext uri="{FF2B5EF4-FFF2-40B4-BE49-F238E27FC236}">
                <a16:creationId xmlns:a16="http://schemas.microsoft.com/office/drawing/2014/main" id="{FC75038A-1A57-4810-A200-F441A155BA62}"/>
              </a:ext>
            </a:extLst>
          </xdr:cNvPr>
          <xdr:cNvCxnSpPr>
            <a:cxnSpLocks/>
          </xdr:cNvCxnSpPr>
        </xdr:nvCxnSpPr>
        <xdr:spPr>
          <a:xfrm>
            <a:off x="233234" y="6165468"/>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97" name="Konektor Lurus 96" descr="Garis dekoratif">
            <a:extLst>
              <a:ext uri="{FF2B5EF4-FFF2-40B4-BE49-F238E27FC236}">
                <a16:creationId xmlns:a16="http://schemas.microsoft.com/office/drawing/2014/main" id="{EAFBA7B8-06DC-4A15-A998-B588F058D108}"/>
              </a:ext>
            </a:extLst>
          </xdr:cNvPr>
          <xdr:cNvCxnSpPr>
            <a:cxnSpLocks/>
          </xdr:cNvCxnSpPr>
        </xdr:nvCxnSpPr>
        <xdr:spPr>
          <a:xfrm>
            <a:off x="233234" y="8340957"/>
            <a:ext cx="5216849"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562406</xdr:colOff>
      <xdr:row>68</xdr:row>
      <xdr:rowOff>7041</xdr:rowOff>
    </xdr:from>
    <xdr:to>
      <xdr:col>1</xdr:col>
      <xdr:colOff>2962275</xdr:colOff>
      <xdr:row>69</xdr:row>
      <xdr:rowOff>175620</xdr:rowOff>
    </xdr:to>
    <xdr:grpSp>
      <xdr:nvGrpSpPr>
        <xdr:cNvPr id="17" name="Grup 16">
          <a:extLst>
            <a:ext uri="{FF2B5EF4-FFF2-40B4-BE49-F238E27FC236}">
              <a16:creationId xmlns:a16="http://schemas.microsoft.com/office/drawing/2014/main" id="{AA259A6F-5BA1-4BA7-97B7-539D915D1A18}"/>
            </a:ext>
          </a:extLst>
        </xdr:cNvPr>
        <xdr:cNvGrpSpPr/>
      </xdr:nvGrpSpPr>
      <xdr:grpSpPr>
        <a:xfrm>
          <a:off x="562406" y="13532541"/>
          <a:ext cx="3247594" cy="359079"/>
          <a:chOff x="562406" y="12494316"/>
          <a:chExt cx="3247594" cy="359079"/>
        </a:xfrm>
      </xdr:grpSpPr>
      <xdr:sp macro="" textlink="">
        <xdr:nvSpPr>
          <xdr:cNvPr id="98" name="Langkah" descr="Semua tentang fungsi VLOOKUP, Ditautkan ke web dengan hyperlink&#10;&#10;">
            <a:hlinkClick xmlns:r="http://schemas.openxmlformats.org/officeDocument/2006/relationships" r:id="rId2" tooltip="Pilih untuk mempelajari semua tentang fungsi VLOOKUP di web"/>
            <a:extLst>
              <a:ext uri="{FF2B5EF4-FFF2-40B4-BE49-F238E27FC236}">
                <a16:creationId xmlns:a16="http://schemas.microsoft.com/office/drawing/2014/main" id="{A860ADA4-DD2D-4966-AB6B-7FB24178B7B9}"/>
              </a:ext>
            </a:extLst>
          </xdr:cNvPr>
          <xdr:cNvSpPr txBox="1"/>
        </xdr:nvSpPr>
        <xdr:spPr>
          <a:xfrm>
            <a:off x="1027591" y="12568676"/>
            <a:ext cx="2782409" cy="25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d-id" sz="1100" b="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Semua hal tentang fungsi </a:t>
            </a:r>
            <a:r>
              <a:rPr lang="id-id"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VLOOKUP</a:t>
            </a:r>
          </a:p>
        </xdr:txBody>
      </xdr:sp>
      <xdr:pic>
        <xdr:nvPicPr>
          <xdr:cNvPr id="99" name="Grafik 22" descr="Panah">
            <a:hlinkClick xmlns:r="http://schemas.openxmlformats.org/officeDocument/2006/relationships" r:id="rId2" tooltip="Pilih untuk mempelajari selengkapnya dari web"/>
            <a:extLst>
              <a:ext uri="{FF2B5EF4-FFF2-40B4-BE49-F238E27FC236}">
                <a16:creationId xmlns:a16="http://schemas.microsoft.com/office/drawing/2014/main" id="{4016160B-6D5A-4000-A6B4-076F9835296D}"/>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562406" y="12494316"/>
            <a:ext cx="492262" cy="359079"/>
          </a:xfrm>
          <a:prstGeom prst="rect">
            <a:avLst/>
          </a:prstGeom>
        </xdr:spPr>
      </xdr:pic>
    </xdr:grpSp>
    <xdr:clientData/>
  </xdr:twoCellAnchor>
  <xdr:twoCellAnchor>
    <xdr:from>
      <xdr:col>0</xdr:col>
      <xdr:colOff>562406</xdr:colOff>
      <xdr:row>70</xdr:row>
      <xdr:rowOff>12662</xdr:rowOff>
    </xdr:from>
    <xdr:to>
      <xdr:col>1</xdr:col>
      <xdr:colOff>2990850</xdr:colOff>
      <xdr:row>71</xdr:row>
      <xdr:rowOff>186551</xdr:rowOff>
    </xdr:to>
    <xdr:grpSp>
      <xdr:nvGrpSpPr>
        <xdr:cNvPr id="16" name="Grup 15">
          <a:extLst>
            <a:ext uri="{FF2B5EF4-FFF2-40B4-BE49-F238E27FC236}">
              <a16:creationId xmlns:a16="http://schemas.microsoft.com/office/drawing/2014/main" id="{79235089-8072-43CC-BE8C-67B41C2F383F}"/>
            </a:ext>
          </a:extLst>
        </xdr:cNvPr>
        <xdr:cNvGrpSpPr/>
      </xdr:nvGrpSpPr>
      <xdr:grpSpPr>
        <a:xfrm>
          <a:off x="562406" y="13919162"/>
          <a:ext cx="3276169" cy="364389"/>
          <a:chOff x="562406" y="12880937"/>
          <a:chExt cx="3276169" cy="364389"/>
        </a:xfrm>
      </xdr:grpSpPr>
      <xdr:sp macro="" textlink="">
        <xdr:nvSpPr>
          <xdr:cNvPr id="100" name="Langkah" descr="Semua tentang fungsi INDEX/MATCH, ditautkan ke web dengan hyperlink&#10;">
            <a:hlinkClick xmlns:r="http://schemas.openxmlformats.org/officeDocument/2006/relationships" r:id="rId5" tooltip="Pilih untuk mempelajari semua tentang fungsi INDEX/MATCH di web"/>
            <a:extLst>
              <a:ext uri="{FF2B5EF4-FFF2-40B4-BE49-F238E27FC236}">
                <a16:creationId xmlns:a16="http://schemas.microsoft.com/office/drawing/2014/main" id="{BEC8DAF3-59CC-4665-B2F7-C11D93097B1A}"/>
              </a:ext>
            </a:extLst>
          </xdr:cNvPr>
          <xdr:cNvSpPr txBox="1"/>
        </xdr:nvSpPr>
        <xdr:spPr>
          <a:xfrm>
            <a:off x="1027591" y="12946558"/>
            <a:ext cx="2810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d-id" sz="1100" b="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Semua hal tentang fungsi </a:t>
            </a:r>
            <a:r>
              <a:rPr lang="id-id"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INDEX/MATCH</a:t>
            </a:r>
          </a:p>
        </xdr:txBody>
      </xdr:sp>
      <xdr:pic>
        <xdr:nvPicPr>
          <xdr:cNvPr id="101" name="Grafik 22" descr="Panah">
            <a:hlinkClick xmlns:r="http://schemas.openxmlformats.org/officeDocument/2006/relationships" r:id="rId5" tooltip="Pilih untuk mempelajari selengkapnya dari web"/>
            <a:extLst>
              <a:ext uri="{FF2B5EF4-FFF2-40B4-BE49-F238E27FC236}">
                <a16:creationId xmlns:a16="http://schemas.microsoft.com/office/drawing/2014/main" id="{195ADA35-3365-4E6D-A3B7-5616E6E36233}"/>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562406" y="12880937"/>
            <a:ext cx="492262" cy="364389"/>
          </a:xfrm>
          <a:prstGeom prst="rect">
            <a:avLst/>
          </a:prstGeom>
        </xdr:spPr>
      </xdr:pic>
    </xdr:grpSp>
    <xdr:clientData/>
  </xdr:twoCellAnchor>
  <xdr:twoCellAnchor>
    <xdr:from>
      <xdr:col>0</xdr:col>
      <xdr:colOff>562406</xdr:colOff>
      <xdr:row>76</xdr:row>
      <xdr:rowOff>60600</xdr:rowOff>
    </xdr:from>
    <xdr:to>
      <xdr:col>1</xdr:col>
      <xdr:colOff>2231317</xdr:colOff>
      <xdr:row>78</xdr:row>
      <xdr:rowOff>43989</xdr:rowOff>
    </xdr:to>
    <xdr:grpSp>
      <xdr:nvGrpSpPr>
        <xdr:cNvPr id="6" name="Grup 5">
          <a:extLst>
            <a:ext uri="{FF2B5EF4-FFF2-40B4-BE49-F238E27FC236}">
              <a16:creationId xmlns:a16="http://schemas.microsoft.com/office/drawing/2014/main" id="{5C999AAF-BC52-4D03-84CC-9A10F67B8111}"/>
            </a:ext>
          </a:extLst>
        </xdr:cNvPr>
        <xdr:cNvGrpSpPr/>
      </xdr:nvGrpSpPr>
      <xdr:grpSpPr>
        <a:xfrm>
          <a:off x="562406" y="15110100"/>
          <a:ext cx="2516636" cy="364389"/>
          <a:chOff x="562406" y="14071875"/>
          <a:chExt cx="2516636" cy="364389"/>
        </a:xfrm>
      </xdr:grpSpPr>
      <xdr:sp macro="" textlink="">
        <xdr:nvSpPr>
          <xdr:cNvPr id="102" name="Langkah" descr="Pelatihan online Excel gratis, ditautkan ke web dengan hyperlink&#10;">
            <a:hlinkClick xmlns:r="http://schemas.openxmlformats.org/officeDocument/2006/relationships" r:id="rId6" tooltip="Pilih untuk mempelajari tentang pelatihan Excel gratis di web"/>
            <a:extLst>
              <a:ext uri="{FF2B5EF4-FFF2-40B4-BE49-F238E27FC236}">
                <a16:creationId xmlns:a16="http://schemas.microsoft.com/office/drawing/2014/main" id="{4781BFBE-B5EC-40E0-B408-A2571FFF08DE}"/>
              </a:ext>
            </a:extLst>
          </xdr:cNvPr>
          <xdr:cNvSpPr txBox="1"/>
        </xdr:nvSpPr>
        <xdr:spPr>
          <a:xfrm>
            <a:off x="1040199" y="14151554"/>
            <a:ext cx="2038843" cy="248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d-id"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Pelatihan online Excel gratis</a:t>
            </a:r>
          </a:p>
        </xdr:txBody>
      </xdr:sp>
      <xdr:pic>
        <xdr:nvPicPr>
          <xdr:cNvPr id="103" name="Grafik 22" descr="Panah">
            <a:hlinkClick xmlns:r="http://schemas.openxmlformats.org/officeDocument/2006/relationships" r:id="rId6" tooltip="Pilih untuk mempelajari selengkapnya dari web"/>
            <a:extLst>
              <a:ext uri="{FF2B5EF4-FFF2-40B4-BE49-F238E27FC236}">
                <a16:creationId xmlns:a16="http://schemas.microsoft.com/office/drawing/2014/main" id="{AF92F961-1FAE-4795-A776-7AB9088DAC45}"/>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562406" y="14071875"/>
            <a:ext cx="492262" cy="364389"/>
          </a:xfrm>
          <a:prstGeom prst="rect">
            <a:avLst/>
          </a:prstGeom>
        </xdr:spPr>
      </xdr:pic>
    </xdr:grpSp>
    <xdr:clientData/>
  </xdr:twoCellAnchor>
  <xdr:twoCellAnchor>
    <xdr:from>
      <xdr:col>0</xdr:col>
      <xdr:colOff>562406</xdr:colOff>
      <xdr:row>72</xdr:row>
      <xdr:rowOff>23593</xdr:rowOff>
    </xdr:from>
    <xdr:to>
      <xdr:col>1</xdr:col>
      <xdr:colOff>2609850</xdr:colOff>
      <xdr:row>74</xdr:row>
      <xdr:rowOff>6982</xdr:rowOff>
    </xdr:to>
    <xdr:grpSp>
      <xdr:nvGrpSpPr>
        <xdr:cNvPr id="8" name="Grup 7">
          <a:extLst>
            <a:ext uri="{FF2B5EF4-FFF2-40B4-BE49-F238E27FC236}">
              <a16:creationId xmlns:a16="http://schemas.microsoft.com/office/drawing/2014/main" id="{F2122903-3464-4677-84BC-66087719FF0D}"/>
            </a:ext>
          </a:extLst>
        </xdr:cNvPr>
        <xdr:cNvGrpSpPr/>
      </xdr:nvGrpSpPr>
      <xdr:grpSpPr>
        <a:xfrm>
          <a:off x="562406" y="14311093"/>
          <a:ext cx="2895169" cy="364389"/>
          <a:chOff x="562406" y="13272868"/>
          <a:chExt cx="2895169" cy="364389"/>
        </a:xfrm>
      </xdr:grpSpPr>
      <xdr:sp macro="" textlink="">
        <xdr:nvSpPr>
          <xdr:cNvPr id="104" name="Langkah" descr="Semua tentang fungsi IFERROR, ditautkan ke web dengan hyperlink&#10;">
            <a:hlinkClick xmlns:r="http://schemas.openxmlformats.org/officeDocument/2006/relationships" r:id="rId7" tooltip="Pilih untuk mempelajari semua tentang fungsi IFERROR di web"/>
            <a:extLst>
              <a:ext uri="{FF2B5EF4-FFF2-40B4-BE49-F238E27FC236}">
                <a16:creationId xmlns:a16="http://schemas.microsoft.com/office/drawing/2014/main" id="{FD7D1475-3C3C-4885-B019-D94FC37509D0}"/>
              </a:ext>
            </a:extLst>
          </xdr:cNvPr>
          <xdr:cNvSpPr txBox="1"/>
        </xdr:nvSpPr>
        <xdr:spPr>
          <a:xfrm>
            <a:off x="1027591" y="13318033"/>
            <a:ext cx="2429984"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d-id"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Semua hal tentang </a:t>
            </a:r>
            <a:r>
              <a:rPr lang="id-id"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fungsi </a:t>
            </a:r>
            <a:r>
              <a:rPr lang="id-id"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IFERROR</a:t>
            </a:r>
          </a:p>
        </xdr:txBody>
      </xdr:sp>
      <xdr:pic>
        <xdr:nvPicPr>
          <xdr:cNvPr id="105" name="Grafik 22" descr="Panah">
            <a:hlinkClick xmlns:r="http://schemas.openxmlformats.org/officeDocument/2006/relationships" r:id="rId7" tooltip="Pilih untuk mempelajari selengkapnya dari web"/>
            <a:extLst>
              <a:ext uri="{FF2B5EF4-FFF2-40B4-BE49-F238E27FC236}">
                <a16:creationId xmlns:a16="http://schemas.microsoft.com/office/drawing/2014/main" id="{E3D1E6D4-DEEE-4984-BF2B-F66CBB366BF9}"/>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562406" y="13272868"/>
            <a:ext cx="492262" cy="364389"/>
          </a:xfrm>
          <a:prstGeom prst="rect">
            <a:avLst/>
          </a:prstGeom>
        </xdr:spPr>
      </xdr:pic>
    </xdr:grpSp>
    <xdr:clientData/>
  </xdr:twoCellAnchor>
  <xdr:twoCellAnchor>
    <xdr:from>
      <xdr:col>0</xdr:col>
      <xdr:colOff>562406</xdr:colOff>
      <xdr:row>74</xdr:row>
      <xdr:rowOff>34524</xdr:rowOff>
    </xdr:from>
    <xdr:to>
      <xdr:col>1</xdr:col>
      <xdr:colOff>4657725</xdr:colOff>
      <xdr:row>76</xdr:row>
      <xdr:rowOff>17913</xdr:rowOff>
    </xdr:to>
    <xdr:grpSp>
      <xdr:nvGrpSpPr>
        <xdr:cNvPr id="7" name="Grup 6">
          <a:extLst>
            <a:ext uri="{FF2B5EF4-FFF2-40B4-BE49-F238E27FC236}">
              <a16:creationId xmlns:a16="http://schemas.microsoft.com/office/drawing/2014/main" id="{56B2B91D-B542-499E-8788-299E4FFAC823}"/>
            </a:ext>
          </a:extLst>
        </xdr:cNvPr>
        <xdr:cNvGrpSpPr/>
      </xdr:nvGrpSpPr>
      <xdr:grpSpPr>
        <a:xfrm>
          <a:off x="562406" y="14703024"/>
          <a:ext cx="4943044" cy="364389"/>
          <a:chOff x="562406" y="13664799"/>
          <a:chExt cx="4943044" cy="364389"/>
        </a:xfrm>
      </xdr:grpSpPr>
      <xdr:sp macro="" textlink="">
        <xdr:nvSpPr>
          <xdr:cNvPr id="106" name="Langkah" descr="Menggunakan PivotTable untuk menganalisis data lembar kerja&#10;">
            <a:hlinkClick xmlns:r="http://schemas.openxmlformats.org/officeDocument/2006/relationships" r:id="rId8" tooltip="Pilih untuk mempelajari semua tentang membuat PivotTable untuk menganalisis data lembar kerja di web"/>
            <a:extLst>
              <a:ext uri="{FF2B5EF4-FFF2-40B4-BE49-F238E27FC236}">
                <a16:creationId xmlns:a16="http://schemas.microsoft.com/office/drawing/2014/main" id="{2E0B811D-CA68-487C-A6BB-4DE6198A877D}"/>
              </a:ext>
            </a:extLst>
          </xdr:cNvPr>
          <xdr:cNvSpPr txBox="1"/>
        </xdr:nvSpPr>
        <xdr:spPr>
          <a:xfrm>
            <a:off x="1027590" y="13727608"/>
            <a:ext cx="4477860" cy="232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d-id"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Menggunakan </a:t>
            </a:r>
            <a:r>
              <a:rPr lang="id-id" sz="1100" b="1"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PivotTables</a:t>
            </a:r>
            <a:r>
              <a:rPr lang="id-id"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untuk menganalisis</a:t>
            </a:r>
            <a:r>
              <a:rPr lang="id-id"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data lembar kerja</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107" name="Grafik 22" descr="Panah">
            <a:hlinkClick xmlns:r="http://schemas.openxmlformats.org/officeDocument/2006/relationships" r:id="rId8" tooltip="Pilih untuk mempelajari selengkapnya dari web"/>
            <a:extLst>
              <a:ext uri="{FF2B5EF4-FFF2-40B4-BE49-F238E27FC236}">
                <a16:creationId xmlns:a16="http://schemas.microsoft.com/office/drawing/2014/main" id="{12216F95-C4E1-460F-A45F-21F3157AFFB1}"/>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562406" y="13664799"/>
            <a:ext cx="492262" cy="364389"/>
          </a:xfrm>
          <a:prstGeom prst="rect">
            <a:avLst/>
          </a:prstGeom>
        </xdr:spPr>
      </xdr:pic>
    </xdr:grpSp>
    <xdr:clientData/>
  </xdr:twoCellAnchor>
  <xdr:twoCellAnchor editAs="absolute">
    <xdr:from>
      <xdr:col>0</xdr:col>
      <xdr:colOff>666750</xdr:colOff>
      <xdr:row>29</xdr:row>
      <xdr:rowOff>4738</xdr:rowOff>
    </xdr:from>
    <xdr:to>
      <xdr:col>1</xdr:col>
      <xdr:colOff>2828625</xdr:colOff>
      <xdr:row>31</xdr:row>
      <xdr:rowOff>159425</xdr:rowOff>
    </xdr:to>
    <xdr:sp macro="" textlink="">
      <xdr:nvSpPr>
        <xdr:cNvPr id="116" name="btn_JelajahiKeBawah" descr="Jelajahi ke bawah untuk detail selengkapnya">
          <a:hlinkClick xmlns:r="http://schemas.openxmlformats.org/officeDocument/2006/relationships" r:id="rId9"/>
          <a:extLst>
            <a:ext uri="{FF2B5EF4-FFF2-40B4-BE49-F238E27FC236}">
              <a16:creationId xmlns:a16="http://schemas.microsoft.com/office/drawing/2014/main" id="{7EED573E-E4AE-4562-BCEC-B2731DD6AA78}"/>
            </a:ext>
          </a:extLst>
        </xdr:cNvPr>
        <xdr:cNvSpPr/>
      </xdr:nvSpPr>
      <xdr:spPr>
        <a:xfrm>
          <a:off x="666750" y="6100738"/>
          <a:ext cx="3009600" cy="535687"/>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id-id" sz="1200">
              <a:solidFill>
                <a:srgbClr val="0B744D"/>
              </a:solidFill>
              <a:latin typeface="Segoe UI" pitchFamily="34" charset="0"/>
              <a:ea typeface="Segoe UI" pitchFamily="34" charset="0"/>
              <a:cs typeface="Segoe UI" pitchFamily="34" charset="0"/>
            </a:rPr>
            <a:t>Gulir ke bawah untuk detail selengkapnya</a:t>
          </a:r>
        </a:p>
      </xdr:txBody>
    </xdr:sp>
    <xdr:clientData/>
  </xdr:twoCellAnchor>
  <xdr:twoCellAnchor>
    <xdr:from>
      <xdr:col>0</xdr:col>
      <xdr:colOff>333375</xdr:colOff>
      <xdr:row>32</xdr:row>
      <xdr:rowOff>180947</xdr:rowOff>
    </xdr:from>
    <xdr:to>
      <xdr:col>1</xdr:col>
      <xdr:colOff>5219700</xdr:colOff>
      <xdr:row>63</xdr:row>
      <xdr:rowOff>104775</xdr:rowOff>
    </xdr:to>
    <xdr:grpSp>
      <xdr:nvGrpSpPr>
        <xdr:cNvPr id="117" name="Grup 116">
          <a:extLst>
            <a:ext uri="{FF2B5EF4-FFF2-40B4-BE49-F238E27FC236}">
              <a16:creationId xmlns:a16="http://schemas.microsoft.com/office/drawing/2014/main" id="{13E6C982-6CD3-4F56-8160-7A99956655B4}"/>
            </a:ext>
          </a:extLst>
        </xdr:cNvPr>
        <xdr:cNvGrpSpPr/>
      </xdr:nvGrpSpPr>
      <xdr:grpSpPr>
        <a:xfrm>
          <a:off x="333375" y="6848447"/>
          <a:ext cx="5734050" cy="5829328"/>
          <a:chOff x="381000" y="6619847"/>
          <a:chExt cx="5734050" cy="5829328"/>
        </a:xfrm>
      </xdr:grpSpPr>
      <xdr:sp macro="" textlink="">
        <xdr:nvSpPr>
          <xdr:cNvPr id="118" name="txt_LatarBelakangTur" descr="Latar belakang">
            <a:extLst>
              <a:ext uri="{FF2B5EF4-FFF2-40B4-BE49-F238E27FC236}">
                <a16:creationId xmlns:a16="http://schemas.microsoft.com/office/drawing/2014/main" id="{D3E3BF3F-62BA-42BD-AAAA-C2798A711BDD}"/>
              </a:ext>
            </a:extLst>
          </xdr:cNvPr>
          <xdr:cNvSpPr/>
        </xdr:nvSpPr>
        <xdr:spPr>
          <a:xfrm>
            <a:off x="381000" y="6619847"/>
            <a:ext cx="5734050" cy="5829328"/>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2200">
              <a:solidFill>
                <a:sysClr val="windowText" lastClr="000000"/>
              </a:solidFill>
              <a:latin typeface="Segoe UI Light" panose="020B0502040204020203" pitchFamily="34" charset="0"/>
              <a:cs typeface="Segoe UI Light" panose="020B0502040204020203" pitchFamily="34" charset="0"/>
            </a:endParaRPr>
          </a:p>
        </xdr:txBody>
      </xdr:sp>
      <xdr:sp macro="" textlink="">
        <xdr:nvSpPr>
          <xdr:cNvPr id="119" name="txt_HeaderTur" descr="VLOOKUP dan #NA">
            <a:extLst>
              <a:ext uri="{FF2B5EF4-FFF2-40B4-BE49-F238E27FC236}">
                <a16:creationId xmlns:a16="http://schemas.microsoft.com/office/drawing/2014/main" id="{386B07F5-B225-4CBC-99F5-455BC4C0E041}"/>
              </a:ext>
            </a:extLst>
          </xdr:cNvPr>
          <xdr:cNvSpPr txBox="1"/>
        </xdr:nvSpPr>
        <xdr:spPr>
          <a:xfrm>
            <a:off x="622303" y="6715096"/>
            <a:ext cx="5251444" cy="5789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d-id"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VLOOKUP dan #N/A</a:t>
            </a:r>
          </a:p>
        </xdr:txBody>
      </xdr:sp>
      <xdr:cxnSp macro="">
        <xdr:nvCxnSpPr>
          <xdr:cNvPr id="120" name="txt_BarisTur1" descr="Garis dekoratif">
            <a:extLst>
              <a:ext uri="{FF2B5EF4-FFF2-40B4-BE49-F238E27FC236}">
                <a16:creationId xmlns:a16="http://schemas.microsoft.com/office/drawing/2014/main" id="{630863CB-3AD3-41AC-8A46-12E685348E7F}"/>
              </a:ext>
            </a:extLst>
          </xdr:cNvPr>
          <xdr:cNvCxnSpPr>
            <a:cxnSpLocks/>
          </xdr:cNvCxnSpPr>
        </xdr:nvCxnSpPr>
        <xdr:spPr>
          <a:xfrm>
            <a:off x="623901" y="7286598"/>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1" name="txt_BarisTur2" descr="Garis dekoratif">
            <a:extLst>
              <a:ext uri="{FF2B5EF4-FFF2-40B4-BE49-F238E27FC236}">
                <a16:creationId xmlns:a16="http://schemas.microsoft.com/office/drawing/2014/main" id="{9714E556-7850-4148-BEC1-BE99A53AD145}"/>
              </a:ext>
            </a:extLst>
          </xdr:cNvPr>
          <xdr:cNvCxnSpPr>
            <a:cxnSpLocks/>
          </xdr:cNvCxnSpPr>
        </xdr:nvCxnSpPr>
        <xdr:spPr>
          <a:xfrm>
            <a:off x="623901" y="11794038"/>
            <a:ext cx="52482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2" name="txt_PengenalanTur" descr="Anda akan selalu menemui situasi ketika VLOOKUP tidak dapat menemukan yang dicari, dan mengembalikan kesalahan (#N/A). Terkadang, hal ini terjadi karena nilai pencarian tidak ada atau karena sel referensi belum memiliki nilai.&#10;&#10;">
            <a:extLst>
              <a:ext uri="{FF2B5EF4-FFF2-40B4-BE49-F238E27FC236}">
                <a16:creationId xmlns:a16="http://schemas.microsoft.com/office/drawing/2014/main" id="{14D15DCB-93AB-4F22-9D6D-FBFB2C3479BE}"/>
              </a:ext>
            </a:extLst>
          </xdr:cNvPr>
          <xdr:cNvSpPr txBox="1"/>
        </xdr:nvSpPr>
        <xdr:spPr>
          <a:xfrm>
            <a:off x="619288" y="7320013"/>
            <a:ext cx="5251444" cy="6714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d-id"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Anda akan selalu mengalami situasi ketika VLOOKUP tidak dapat menemukan yang dicari, dan mengembalikan kesalahan (</a:t>
            </a:r>
            <a:r>
              <a:rPr lang="id-id" sz="1100" b="1"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#N/A</a:t>
            </a:r>
            <a:r>
              <a:rPr lang="id-id"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rPr>
              <a:t>). Terkadang, hal ini terjadi karena nilai pencarian tidak ada atau karena sel referensi belum memiliki nilai.</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bg2">
                  <a:lumMod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nvGrpSpPr>
          <xdr:cNvPr id="123" name="grp_Langkah">
            <a:extLst>
              <a:ext uri="{FF2B5EF4-FFF2-40B4-BE49-F238E27FC236}">
                <a16:creationId xmlns:a16="http://schemas.microsoft.com/office/drawing/2014/main" id="{5965A0D4-2BC5-48D7-B26B-96EE64B5243D}"/>
              </a:ext>
            </a:extLst>
          </xdr:cNvPr>
          <xdr:cNvGrpSpPr/>
        </xdr:nvGrpSpPr>
        <xdr:grpSpPr>
          <a:xfrm>
            <a:off x="619125" y="8020022"/>
            <a:ext cx="5353050" cy="1828828"/>
            <a:chOff x="562285" y="7734300"/>
            <a:chExt cx="5318320" cy="1828828"/>
          </a:xfrm>
        </xdr:grpSpPr>
        <xdr:sp macro="" textlink="">
          <xdr:nvSpPr>
            <xdr:cNvPr id="127" name="txt_Langkah" descr="If you know your lookup value exists, but want to hide the error if the lookup cell is blank, you can use an IF statement. In this case, we'll wrap our existing VLOOKUP formula like this in cell D43:&#10;&#10;=IF(C43=&quot;&quot;,&quot;&quot;,VLOOKUP(C43,C37:D41,2,FALSE))&#10;&#10;This says if cell C43 equals nothing (&quot;&quot;), then return nothing, otherwise return the VLOOKUP's results. Note the second closing parenthesis at the end of the formula. This closes the IF statement.&#10;&#10;">
              <a:extLst>
                <a:ext uri="{FF2B5EF4-FFF2-40B4-BE49-F238E27FC236}">
                  <a16:creationId xmlns:a16="http://schemas.microsoft.com/office/drawing/2014/main" id="{EEACBD37-1990-4370-9F66-49CF679806B6}"/>
                </a:ext>
              </a:extLst>
            </xdr:cNvPr>
            <xdr:cNvSpPr txBox="1"/>
          </xdr:nvSpPr>
          <xdr:spPr>
            <a:xfrm>
              <a:off x="979442" y="7776258"/>
              <a:ext cx="4901163" cy="1786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Jika mengetahui bahwa nilai pencarian ada tetapi ingin menyembunyikan kesalahan jika sel pencarian kosong, Anda dapat menggunakan pernyataan </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Dalam hal ini, kami akan mencantumkan rumus VLOOKUP yang sudah ada dengan cara seperti ini dalam sel D43:</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=IF(C43="";"";VLOOKUP(C43;C37:D41;2;FALSE))</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Rumus ini berarti: "Jika sel C43 sama dengan kosong (""), kembalikan kosong, dan jika tidak, kembalikan hasil VLOOKUP". Perhatikan tanda kurung tutup kedua di bagian akhir rumus. Tanda ini menutup pernyataan IF.</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28" name="shp_Langkah" descr="1">
              <a:extLst>
                <a:ext uri="{FF2B5EF4-FFF2-40B4-BE49-F238E27FC236}">
                  <a16:creationId xmlns:a16="http://schemas.microsoft.com/office/drawing/2014/main" id="{FF268881-27CD-4E87-AFEB-AFD303754FA4}"/>
                </a:ext>
              </a:extLst>
            </xdr:cNvPr>
            <xdr:cNvSpPr/>
          </xdr:nvSpPr>
          <xdr:spPr>
            <a:xfrm>
              <a:off x="562285" y="7734300"/>
              <a:ext cx="37219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d-id" sz="1600">
                  <a:latin typeface="Segoe UI Semibold" panose="020B0702040204020203" pitchFamily="34" charset="0"/>
                  <a:cs typeface="Segoe UI Semibold" panose="020B0702040204020203" pitchFamily="34" charset="0"/>
                </a:rPr>
                <a:t>1</a:t>
              </a:r>
            </a:p>
          </xdr:txBody>
        </xdr:sp>
      </xdr:grpSp>
      <xdr:grpSp>
        <xdr:nvGrpSpPr>
          <xdr:cNvPr id="124" name="Grup 123">
            <a:extLst>
              <a:ext uri="{FF2B5EF4-FFF2-40B4-BE49-F238E27FC236}">
                <a16:creationId xmlns:a16="http://schemas.microsoft.com/office/drawing/2014/main" id="{E6606029-FD51-46CF-AFBE-ED7D2B796703}"/>
              </a:ext>
            </a:extLst>
          </xdr:cNvPr>
          <xdr:cNvGrpSpPr/>
        </xdr:nvGrpSpPr>
        <xdr:grpSpPr>
          <a:xfrm>
            <a:off x="619125" y="10039322"/>
            <a:ext cx="5229624" cy="1657377"/>
            <a:chOff x="11201400" y="3810000"/>
            <a:chExt cx="5229624" cy="1657377"/>
          </a:xfrm>
        </xdr:grpSpPr>
        <xdr:sp macro="" textlink="">
          <xdr:nvSpPr>
            <xdr:cNvPr id="125" name="txt_Langkah" descr="Jika tidak yakin bahwa nilai pencarian ada tetapi tetap ingin menyembunyikan kesalahan #N/A, Anda dapat menggunakan sebuah fungsi untuk menangani kesalahan yang disebut IFERROR di sel G43: =IFERROR(VLOOKUP(F43,F37:G41,2,FALSE),&quot;&quot;). IFERROR dibaca: jika VLOOKUP mengembalikan hasil valid, tampilkan hasil tersebut, dan jika tidak, tampilkan kosong (&quot;&quot;). Kami menampilkan kosong di sini (&quot;&quot;), tetapi Anda juga dapat menggunakan angka (0,1, 2, dst.) atau teks, seperti &quot;Rumus salah&quot;.&#10;&#10;">
              <a:extLst>
                <a:ext uri="{FF2B5EF4-FFF2-40B4-BE49-F238E27FC236}">
                  <a16:creationId xmlns:a16="http://schemas.microsoft.com/office/drawing/2014/main" id="{250F4D35-4886-4A69-B7A9-2E3BC66C4614}"/>
                </a:ext>
              </a:extLst>
            </xdr:cNvPr>
            <xdr:cNvSpPr txBox="1"/>
          </xdr:nvSpPr>
          <xdr:spPr>
            <a:xfrm>
              <a:off x="11621281" y="3899582"/>
              <a:ext cx="4809743" cy="15677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Jika tidak yakin apakah nilai pencarian ada tetapi tetap ingin menyembunyikan kesalahan #N/A, Anda dapat menggunakan fungsi untuk menangani kesalahan yang disebut </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IFERROR</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di sel G43: </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=IFERROR(VLOOKUP(F43;F37:G41;2;FALSE);"")</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id-id"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IFERROR</a:t>
              </a:r>
              <a:r>
                <a:rPr lang="id-id"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dibaca, "Jika VLOOKUP mengembalikan hasil valid, tampilkan hasil tersebut, dan jika tidak, tampilkan kosong ("")". Kami menampilkan nilai kosong di sini (""), tetapi Anda juga dapat menggunakan angka (0,1, 2, dst.) atau teks, seperti "Rumus salah".</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26" name="shp_Langkah" descr="2">
              <a:extLst>
                <a:ext uri="{FF2B5EF4-FFF2-40B4-BE49-F238E27FC236}">
                  <a16:creationId xmlns:a16="http://schemas.microsoft.com/office/drawing/2014/main" id="{5CAEF7F2-CADC-4405-A740-3677A6585269}"/>
                </a:ext>
              </a:extLst>
            </xdr:cNvPr>
            <xdr:cNvSpPr/>
          </xdr:nvSpPr>
          <xdr:spPr>
            <a:xfrm>
              <a:off x="11201400" y="3810000"/>
              <a:ext cx="374621" cy="36686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d-id" sz="1600">
                  <a:latin typeface="Segoe UI Semibold" panose="020B0702040204020203" pitchFamily="34" charset="0"/>
                  <a:cs typeface="Segoe UI Semibold" panose="020B0702040204020203" pitchFamily="34" charset="0"/>
                </a:rPr>
                <a:t>2</a:t>
              </a:r>
            </a:p>
          </xdr:txBody>
        </xdr:sp>
      </xdr:grpSp>
    </xdr:grpSp>
    <xdr:clientData/>
  </xdr:twoCellAnchor>
  <xdr:twoCellAnchor editAs="absolute">
    <xdr:from>
      <xdr:col>0</xdr:col>
      <xdr:colOff>571500</xdr:colOff>
      <xdr:row>61</xdr:row>
      <xdr:rowOff>28547</xdr:rowOff>
    </xdr:from>
    <xdr:to>
      <xdr:col>1</xdr:col>
      <xdr:colOff>998945</xdr:colOff>
      <xdr:row>62</xdr:row>
      <xdr:rowOff>173496</xdr:rowOff>
    </xdr:to>
    <xdr:sp macro="" textlink="">
      <xdr:nvSpPr>
        <xdr:cNvPr id="129" name="TombolSebelumnya" descr="Kembali ke lembar sebelumnya">
          <a:hlinkClick xmlns:r="http://schemas.openxmlformats.org/officeDocument/2006/relationships" r:id="rId10" tooltip="Klik di sini untuk kembali ke lembar sebelumnya"/>
          <a:extLst>
            <a:ext uri="{FF2B5EF4-FFF2-40B4-BE49-F238E27FC236}">
              <a16:creationId xmlns:a16="http://schemas.microsoft.com/office/drawing/2014/main" id="{049FDD6C-0419-436A-A64D-A3B2D630D4B4}"/>
            </a:ext>
          </a:extLst>
        </xdr:cNvPr>
        <xdr:cNvSpPr/>
      </xdr:nvSpPr>
      <xdr:spPr>
        <a:xfrm flipH="1">
          <a:off x="571500" y="12220547"/>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d-id" sz="1200">
              <a:solidFill>
                <a:srgbClr val="0B744D"/>
              </a:solidFill>
              <a:latin typeface="Segoe UI" pitchFamily="34" charset="0"/>
              <a:ea typeface="Segoe UI" pitchFamily="34" charset="0"/>
              <a:cs typeface="Segoe UI" pitchFamily="34" charset="0"/>
            </a:rPr>
            <a:t>Sebelumnya</a:t>
          </a:r>
        </a:p>
      </xdr:txBody>
    </xdr:sp>
    <xdr:clientData fPrintsWithSheet="0"/>
  </xdr:twoCellAnchor>
  <xdr:twoCellAnchor editAs="absolute">
    <xdr:from>
      <xdr:col>1</xdr:col>
      <xdr:colOff>3665586</xdr:colOff>
      <xdr:row>61</xdr:row>
      <xdr:rowOff>28547</xdr:rowOff>
    </xdr:from>
    <xdr:to>
      <xdr:col>1</xdr:col>
      <xdr:colOff>4940756</xdr:colOff>
      <xdr:row>62</xdr:row>
      <xdr:rowOff>173496</xdr:rowOff>
    </xdr:to>
    <xdr:sp macro="" textlink="">
      <xdr:nvSpPr>
        <xdr:cNvPr id="130" name="TombolBerikutnya" descr="Buka lembar berikutnya">
          <a:hlinkClick xmlns:r="http://schemas.openxmlformats.org/officeDocument/2006/relationships" r:id="rId1" tooltip="Klik di sini untuk melanjutkan ke lembar berikutnya"/>
          <a:extLst>
            <a:ext uri="{FF2B5EF4-FFF2-40B4-BE49-F238E27FC236}">
              <a16:creationId xmlns:a16="http://schemas.microsoft.com/office/drawing/2014/main" id="{7E521B5B-4F6E-46CF-9081-B282E69CE49D}"/>
            </a:ext>
          </a:extLst>
        </xdr:cNvPr>
        <xdr:cNvSpPr/>
      </xdr:nvSpPr>
      <xdr:spPr>
        <a:xfrm>
          <a:off x="4513311" y="12220547"/>
          <a:ext cx="1275170" cy="33544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d-id" sz="1200">
              <a:solidFill>
                <a:srgbClr val="0B744D"/>
              </a:solidFill>
              <a:latin typeface="Segoe UI" pitchFamily="34" charset="0"/>
              <a:ea typeface="Segoe UI" pitchFamily="34" charset="0"/>
              <a:cs typeface="Segoe UI" pitchFamily="34" charset="0"/>
            </a:rPr>
            <a:t>Berikutnya</a:t>
          </a:r>
        </a:p>
      </xdr:txBody>
    </xdr:sp>
    <xdr:clientData fPrintsWithSheet="0"/>
  </xdr:twoCellAnchor>
  <xdr:twoCellAnchor editAs="absolute">
    <xdr:from>
      <xdr:col>3</xdr:col>
      <xdr:colOff>428626</xdr:colOff>
      <xdr:row>43</xdr:row>
      <xdr:rowOff>76207</xdr:rowOff>
    </xdr:from>
    <xdr:to>
      <xdr:col>9</xdr:col>
      <xdr:colOff>285751</xdr:colOff>
      <xdr:row>55</xdr:row>
      <xdr:rowOff>28573</xdr:rowOff>
    </xdr:to>
    <xdr:grpSp>
      <xdr:nvGrpSpPr>
        <xdr:cNvPr id="131" name="DETAIL PENTING" descr="DETAIL PENTING&#10;&#10;">
          <a:extLst>
            <a:ext uri="{FF2B5EF4-FFF2-40B4-BE49-F238E27FC236}">
              <a16:creationId xmlns:a16="http://schemas.microsoft.com/office/drawing/2014/main" id="{321AE9BC-CB50-4E20-92DE-ED300BC55383}"/>
            </a:ext>
          </a:extLst>
        </xdr:cNvPr>
        <xdr:cNvGrpSpPr/>
      </xdr:nvGrpSpPr>
      <xdr:grpSpPr>
        <a:xfrm>
          <a:off x="7686676" y="8839207"/>
          <a:ext cx="3848100" cy="2238366"/>
          <a:chOff x="6788150" y="10960177"/>
          <a:chExt cx="3989022" cy="2161914"/>
        </a:xfrm>
      </xdr:grpSpPr>
      <xdr:sp macro="" textlink="">
        <xdr:nvSpPr>
          <xdr:cNvPr id="132" name="Instruksi" descr="IMPORTANT DETAIL&#10;IFERROR is what's known as a blanket error handler, meaning it will suppress any error your formula might throw. This can cause problems if Excel is giving you a notification that your formula has a legitimate error that needs to be fixed.&#10;&#10;A rule of thumb is to not add error handlers to your formulas until you're absolutely certain they work properly.&#10;">
            <a:extLst>
              <a:ext uri="{FF2B5EF4-FFF2-40B4-BE49-F238E27FC236}">
                <a16:creationId xmlns:a16="http://schemas.microsoft.com/office/drawing/2014/main" id="{2A97E2F2-8B10-4CB5-B606-3B7DCC83E9FB}"/>
              </a:ext>
            </a:extLst>
          </xdr:cNvPr>
          <xdr:cNvSpPr txBox="1"/>
        </xdr:nvSpPr>
        <xdr:spPr>
          <a:xfrm>
            <a:off x="7073899" y="11363327"/>
            <a:ext cx="3703273" cy="17587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d-id" sz="1200" b="1" kern="0">
                <a:solidFill>
                  <a:srgbClr val="ED7D31">
                    <a:lumMod val="60000"/>
                    <a:lumOff val="40000"/>
                  </a:srgbClr>
                </a:solidFill>
                <a:latin typeface="+mj-lt"/>
                <a:ea typeface="Segoe UI" pitchFamily="34" charset="0"/>
                <a:cs typeface="Segoe UI Light" panose="020B0502040204020203" pitchFamily="34" charset="0"/>
              </a:rPr>
              <a:t>DETAIL PENTING</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id-id" sz="1100" b="1" i="0" kern="1200" baseline="0">
                <a:solidFill>
                  <a:schemeClr val="dk1"/>
                </a:solidFill>
                <a:effectLst/>
                <a:latin typeface="+mn-lt"/>
                <a:ea typeface="+mn-ea"/>
                <a:cs typeface="+mn-cs"/>
              </a:rPr>
              <a:t>IFERROR</a:t>
            </a:r>
            <a:r>
              <a:rPr lang="id-id" sz="1100" b="0" i="0" kern="1200" baseline="0">
                <a:solidFill>
                  <a:schemeClr val="dk1"/>
                </a:solidFill>
                <a:effectLst/>
                <a:latin typeface="+mn-lt"/>
                <a:ea typeface="+mn-ea"/>
                <a:cs typeface="+mn-cs"/>
              </a:rPr>
              <a:t> dikenal sebagai penutup kesalahan, yang berarti fungsi ini akan menyembunyikan kesalahan apa pun yang dihasilkan oleh rumus. Hal ini dapat menyebabkan masalah jika Excel memberikan pemberitahuan bahwa rumus Anda memiliki kesalahan yang perlu diperbaiki.</a:t>
            </a:r>
          </a:p>
          <a:p>
            <a:pPr rtl="0" eaLnBrk="1" fontAlgn="auto" latinLnBrk="0" hangingPunct="1"/>
            <a:endParaRPr lang="en-US" sz="1100" b="0" i="0" kern="1200" baseline="0">
              <a:solidFill>
                <a:schemeClr val="dk1"/>
              </a:solidFill>
              <a:effectLst/>
              <a:latin typeface="+mn-lt"/>
              <a:ea typeface="+mn-ea"/>
              <a:cs typeface="+mn-cs"/>
            </a:endParaRPr>
          </a:p>
          <a:p>
            <a:pPr rtl="0" eaLnBrk="1" fontAlgn="auto" latinLnBrk="0" hangingPunct="1"/>
            <a:r>
              <a:rPr lang="id-id" sz="1100" b="0" i="0" kern="1200" baseline="0">
                <a:solidFill>
                  <a:schemeClr val="dk1"/>
                </a:solidFill>
                <a:effectLst/>
                <a:latin typeface="+mn-lt"/>
                <a:ea typeface="+mn-ea"/>
                <a:cs typeface="+mn-cs"/>
              </a:rPr>
              <a:t>Sebaiknya, jangan menambahkan pengatur kesalahan ke rumus hingga Anda benar-benar yakin bahwa rumus berfungsi dengan benar.</a:t>
            </a:r>
            <a:endParaRPr lang="en-US" sz="1100">
              <a:effectLst/>
            </a:endParaRPr>
          </a:p>
        </xdr:txBody>
      </xdr:sp>
      <xdr:pic>
        <xdr:nvPicPr>
          <xdr:cNvPr id="133" name="Kaca pembesar" descr="Kaca pembesar ">
            <a:extLst>
              <a:ext uri="{FF2B5EF4-FFF2-40B4-BE49-F238E27FC236}">
                <a16:creationId xmlns:a16="http://schemas.microsoft.com/office/drawing/2014/main" id="{80E002ED-1A1C-4600-8617-DACB1954AE32}"/>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flipH="1">
            <a:off x="6788150" y="11420475"/>
            <a:ext cx="352313" cy="339611"/>
          </a:xfrm>
          <a:prstGeom prst="rect">
            <a:avLst/>
          </a:prstGeom>
        </xdr:spPr>
      </xdr:pic>
      <xdr:sp macro="" textlink="">
        <xdr:nvSpPr>
          <xdr:cNvPr id="134" name="Panah" descr="Panah">
            <a:extLst>
              <a:ext uri="{FF2B5EF4-FFF2-40B4-BE49-F238E27FC236}">
                <a16:creationId xmlns:a16="http://schemas.microsoft.com/office/drawing/2014/main" id="{1531872D-805C-4E14-9E2F-6B51D84DF3B2}"/>
              </a:ext>
            </a:extLst>
          </xdr:cNvPr>
          <xdr:cNvSpPr/>
        </xdr:nvSpPr>
        <xdr:spPr>
          <a:xfrm rot="3874191">
            <a:off x="8229331" y="10969973"/>
            <a:ext cx="442979" cy="423388"/>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xdr:from>
      <xdr:col>1</xdr:col>
      <xdr:colOff>100019</xdr:colOff>
      <xdr:row>7</xdr:row>
      <xdr:rowOff>85705</xdr:rowOff>
    </xdr:from>
    <xdr:to>
      <xdr:col>1</xdr:col>
      <xdr:colOff>4419600</xdr:colOff>
      <xdr:row>20</xdr:row>
      <xdr:rowOff>132921</xdr:rowOff>
    </xdr:to>
    <xdr:grpSp>
      <xdr:nvGrpSpPr>
        <xdr:cNvPr id="135" name="Grup 134">
          <a:extLst>
            <a:ext uri="{FF2B5EF4-FFF2-40B4-BE49-F238E27FC236}">
              <a16:creationId xmlns:a16="http://schemas.microsoft.com/office/drawing/2014/main" id="{6CD3A2DF-2D37-45A6-9A63-6B14AFC74B8A}"/>
            </a:ext>
          </a:extLst>
        </xdr:cNvPr>
        <xdr:cNvGrpSpPr/>
      </xdr:nvGrpSpPr>
      <xdr:grpSpPr>
        <a:xfrm>
          <a:off x="947744" y="1990705"/>
          <a:ext cx="4319581" cy="2523716"/>
          <a:chOff x="2943225" y="1476375"/>
          <a:chExt cx="4319581" cy="2523716"/>
        </a:xfrm>
      </xdr:grpSpPr>
      <xdr:sp macro="" textlink="">
        <xdr:nvSpPr>
          <xdr:cNvPr id="136" name="TandaKurungRumusBawah">
            <a:extLst>
              <a:ext uri="{FF2B5EF4-FFF2-40B4-BE49-F238E27FC236}">
                <a16:creationId xmlns:a16="http://schemas.microsoft.com/office/drawing/2014/main" id="{C914B05B-1B48-413D-9651-8935235A015E}"/>
              </a:ext>
            </a:extLst>
          </xdr:cNvPr>
          <xdr:cNvSpPr/>
        </xdr:nvSpPr>
        <xdr:spPr>
          <a:xfrm rot="16200000">
            <a:off x="5806942" y="2570298"/>
            <a:ext cx="497160" cy="80486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137" name="TandaKurungRumusBawah">
            <a:extLst>
              <a:ext uri="{FF2B5EF4-FFF2-40B4-BE49-F238E27FC236}">
                <a16:creationId xmlns:a16="http://schemas.microsoft.com/office/drawing/2014/main" id="{9BCA2C0E-7101-41BF-ADB8-82304B7CF009}"/>
              </a:ext>
            </a:extLst>
          </xdr:cNvPr>
          <xdr:cNvSpPr/>
        </xdr:nvSpPr>
        <xdr:spPr>
          <a:xfrm rot="16200000">
            <a:off x="4805543" y="2700160"/>
            <a:ext cx="497160" cy="545139"/>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sp macro="" textlink="">
        <xdr:nvSpPr>
          <xdr:cNvPr id="138" name="TandaKurungRumusAtas">
            <a:extLst>
              <a:ext uri="{FF2B5EF4-FFF2-40B4-BE49-F238E27FC236}">
                <a16:creationId xmlns:a16="http://schemas.microsoft.com/office/drawing/2014/main" id="{DB0B9C93-8027-4F56-A17E-B56ECC2D8969}"/>
              </a:ext>
            </a:extLst>
          </xdr:cNvPr>
          <xdr:cNvSpPr/>
        </xdr:nvSpPr>
        <xdr:spPr>
          <a:xfrm rot="5400000">
            <a:off x="5221150" y="2194063"/>
            <a:ext cx="497161" cy="242887"/>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9" name="TandaKurungRumusAtas">
            <a:extLst>
              <a:ext uri="{FF2B5EF4-FFF2-40B4-BE49-F238E27FC236}">
                <a16:creationId xmlns:a16="http://schemas.microsoft.com/office/drawing/2014/main" id="{50351C48-F813-453E-A211-80A7D5397B0D}"/>
              </a:ext>
            </a:extLst>
          </xdr:cNvPr>
          <xdr:cNvSpPr/>
        </xdr:nvSpPr>
        <xdr:spPr>
          <a:xfrm rot="5400000">
            <a:off x="4181651" y="2161998"/>
            <a:ext cx="497162" cy="30701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0" name="txt_Rumus" descr="=VLOOKUP(A1,B:C,2,FALSE)&#10;">
            <a:extLst>
              <a:ext uri="{FF2B5EF4-FFF2-40B4-BE49-F238E27FC236}">
                <a16:creationId xmlns:a16="http://schemas.microsoft.com/office/drawing/2014/main" id="{786BBFD9-F72E-4EA3-96E4-7C14F0A569CB}"/>
              </a:ext>
            </a:extLst>
          </xdr:cNvPr>
          <xdr:cNvSpPr txBox="1"/>
        </xdr:nvSpPr>
        <xdr:spPr>
          <a:xfrm>
            <a:off x="2943225" y="2476500"/>
            <a:ext cx="3729038" cy="5291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id-id" sz="2000">
                <a:solidFill>
                  <a:srgbClr val="000000"/>
                </a:solidFill>
                <a:effectLst/>
                <a:latin typeface="Courier New" panose="02070309020205020404" pitchFamily="49" charset="0"/>
                <a:ea typeface="Times New Roman" panose="02020603050405020304" pitchFamily="18" charset="0"/>
              </a:rPr>
              <a:t>=VLOOKUP(A1;B:C;2;FALSE)</a:t>
            </a:r>
            <a:endParaRPr lang="en-US" sz="2000">
              <a:effectLst/>
              <a:latin typeface="Courier New" panose="02070309020205020404" pitchFamily="49" charset="0"/>
              <a:ea typeface="Times New Roman" panose="02020603050405020304" pitchFamily="18" charset="0"/>
            </a:endParaRPr>
          </a:p>
        </xdr:txBody>
      </xdr:sp>
      <xdr:sp macro="" textlink="">
        <xdr:nvSpPr>
          <xdr:cNvPr id="141" name="txt_KeteranganRumusAtas" descr="Apa yang ingin Anda cari?&#10;&#10;">
            <a:extLst>
              <a:ext uri="{FF2B5EF4-FFF2-40B4-BE49-F238E27FC236}">
                <a16:creationId xmlns:a16="http://schemas.microsoft.com/office/drawing/2014/main" id="{6F5BDB75-1135-403E-AEFC-247F7625DDEB}"/>
              </a:ext>
            </a:extLst>
          </xdr:cNvPr>
          <xdr:cNvSpPr txBox="1">
            <a:spLocks noChangeArrowheads="1"/>
          </xdr:cNvSpPr>
        </xdr:nvSpPr>
        <xdr:spPr bwMode="auto">
          <a:xfrm>
            <a:off x="4000500" y="1476375"/>
            <a:ext cx="928688" cy="72349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id-id" sz="1100">
                <a:effectLst/>
                <a:latin typeface="Calibri" panose="020F0502020204030204" pitchFamily="34" charset="0"/>
                <a:ea typeface="Calibri" panose="020F0502020204030204" pitchFamily="34" charset="0"/>
                <a:cs typeface="Times New Roman" panose="02020603050405020304" pitchFamily="18" charset="0"/>
              </a:rPr>
              <a:t>Apa yang ingin Anda cari?</a:t>
            </a:r>
          </a:p>
        </xdr:txBody>
      </xdr:sp>
      <xdr:sp macro="" textlink="">
        <xdr:nvSpPr>
          <xdr:cNvPr id="142" name="txt_KeteranganRumusAtas" descr="Jika menemukannya, berapa banyak kolom di sebelah kanan yang akan dicantumkan nilai?&#10;">
            <a:extLst>
              <a:ext uri="{FF2B5EF4-FFF2-40B4-BE49-F238E27FC236}">
                <a16:creationId xmlns:a16="http://schemas.microsoft.com/office/drawing/2014/main" id="{18D133B9-5AB0-40F3-B62C-4B60B0FDC556}"/>
              </a:ext>
            </a:extLst>
          </xdr:cNvPr>
          <xdr:cNvSpPr txBox="1">
            <a:spLocks noChangeArrowheads="1"/>
          </xdr:cNvSpPr>
        </xdr:nvSpPr>
        <xdr:spPr bwMode="auto">
          <a:xfrm>
            <a:off x="5062538" y="1476375"/>
            <a:ext cx="1990718" cy="72349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id-id" sz="1100">
                <a:effectLst/>
                <a:latin typeface="Calibri" panose="020F0502020204030204" pitchFamily="34" charset="0"/>
                <a:ea typeface="Calibri" panose="020F0502020204030204" pitchFamily="34" charset="0"/>
                <a:cs typeface="Times New Roman" panose="02020603050405020304" pitchFamily="18" charset="0"/>
              </a:rPr>
              <a:t>Jika menemukannya, berapa banyak kolom di sebelah kanan yang akan dicantumkan nilai?</a:t>
            </a:r>
          </a:p>
        </xdr:txBody>
      </xdr:sp>
      <xdr:sp macro="" textlink="">
        <xdr:nvSpPr>
          <xdr:cNvPr id="143" name="txt_KeteranganRumusBawah" descr="Di mana Anda ingin mencarinya?&#10;">
            <a:extLst>
              <a:ext uri="{FF2B5EF4-FFF2-40B4-BE49-F238E27FC236}">
                <a16:creationId xmlns:a16="http://schemas.microsoft.com/office/drawing/2014/main" id="{7A0BF5A2-0462-4CFA-A98B-D5D3A7DC336D}"/>
              </a:ext>
            </a:extLst>
          </xdr:cNvPr>
          <xdr:cNvSpPr txBox="1">
            <a:spLocks noChangeArrowheads="1"/>
          </xdr:cNvSpPr>
        </xdr:nvSpPr>
        <xdr:spPr bwMode="auto">
          <a:xfrm>
            <a:off x="4572000" y="3105150"/>
            <a:ext cx="960438" cy="894941"/>
          </a:xfrm>
          <a:prstGeom prst="rect">
            <a:avLst/>
          </a:prstGeom>
          <a:solidFill>
            <a:srgbClr val="E2F0D9"/>
          </a:solidFill>
          <a:ln w="9525">
            <a:noFill/>
            <a:miter lim="800000"/>
            <a:headEnd/>
            <a:tailEnd/>
          </a:ln>
        </xdr:spPr>
        <xdr:txBody>
          <a:bodyPr rot="0" vert="horz" wrap="square" lIns="91440" tIns="45720" rIns="91440" bIns="45720" rtlCol="0" anchor="t" anchorCtr="0">
            <a:noAutofit/>
          </a:bodyPr>
          <a:lstStyle/>
          <a:p>
            <a:pPr marL="0" marR="0" indent="0" rtl="0">
              <a:lnSpc>
                <a:spcPct val="107000"/>
              </a:lnSpc>
              <a:spcBef>
                <a:spcPts val="0"/>
              </a:spcBef>
              <a:spcAft>
                <a:spcPts val="800"/>
              </a:spcAft>
            </a:pPr>
            <a:r>
              <a:rPr lang="id-id" sz="1100">
                <a:effectLst/>
                <a:latin typeface="Calibri" panose="020F0502020204030204" pitchFamily="34" charset="0"/>
                <a:ea typeface="Calibri" panose="020F0502020204030204" pitchFamily="34" charset="0"/>
                <a:cs typeface="Times New Roman" panose="02020603050405020304" pitchFamily="18" charset="0"/>
              </a:rPr>
              <a:t>Di mana Anda ingin mencarinya?</a:t>
            </a:r>
          </a:p>
        </xdr:txBody>
      </xdr:sp>
      <xdr:sp macro="" textlink="">
        <xdr:nvSpPr>
          <xdr:cNvPr id="144" name="txt_KeteranganRumusBawah" descr="Apakah Anda menginginkan kecocokan yang sama atau hasil yang mendekati?&#10;">
            <a:extLst>
              <a:ext uri="{FF2B5EF4-FFF2-40B4-BE49-F238E27FC236}">
                <a16:creationId xmlns:a16="http://schemas.microsoft.com/office/drawing/2014/main" id="{B53691DA-0A76-4040-8DEE-B27DBF05FE8C}"/>
              </a:ext>
            </a:extLst>
          </xdr:cNvPr>
          <xdr:cNvSpPr txBox="1">
            <a:spLocks noChangeArrowheads="1"/>
          </xdr:cNvSpPr>
        </xdr:nvSpPr>
        <xdr:spPr bwMode="auto">
          <a:xfrm>
            <a:off x="5653088" y="3105150"/>
            <a:ext cx="1609718" cy="894941"/>
          </a:xfrm>
          <a:prstGeom prst="rect">
            <a:avLst/>
          </a:prstGeom>
          <a:solidFill>
            <a:srgbClr val="E2F0D9"/>
          </a:solidFill>
          <a:ln w="9525">
            <a:noFill/>
            <a:miter lim="800000"/>
            <a:headEnd/>
            <a:tailEnd/>
          </a:ln>
        </xdr:spPr>
        <xdr:txBody>
          <a:bodyPr rot="0" vert="horz" wrap="square" lIns="91440" tIns="45720" rIns="91440" bIns="45720" rtlCol="0" anchor="t" anchorCtr="0">
            <a:noAutofit/>
          </a:bodyPr>
          <a:lstStyle/>
          <a:p>
            <a:pPr marL="0" marR="0" indent="0" rtl="0">
              <a:lnSpc>
                <a:spcPct val="107000"/>
              </a:lnSpc>
              <a:spcBef>
                <a:spcPts val="0"/>
              </a:spcBef>
              <a:spcAft>
                <a:spcPts val="800"/>
              </a:spcAft>
            </a:pPr>
            <a:r>
              <a:rPr lang="id-id" sz="1100">
                <a:effectLst/>
                <a:latin typeface="Calibri" panose="020F0502020204030204" pitchFamily="34" charset="0"/>
                <a:ea typeface="Calibri" panose="020F0502020204030204" pitchFamily="34" charset="0"/>
                <a:cs typeface="Times New Roman" panose="02020603050405020304" pitchFamily="18" charset="0"/>
              </a:rPr>
              <a:t>Apakah Anda ingin mendapatkan kecocokan yang sama atau hasil yang mendekati?</a:t>
            </a:r>
          </a:p>
        </xdr:txBody>
      </xdr:sp>
    </xdr:grpSp>
    <xdr:clientData/>
  </xdr:twoCellAnchor>
  <xdr:twoCellAnchor>
    <xdr:from>
      <xdr:col>2</xdr:col>
      <xdr:colOff>830184</xdr:colOff>
      <xdr:row>22</xdr:row>
      <xdr:rowOff>66674</xdr:rowOff>
    </xdr:from>
    <xdr:to>
      <xdr:col>8</xdr:col>
      <xdr:colOff>412238</xdr:colOff>
      <xdr:row>28</xdr:row>
      <xdr:rowOff>146779</xdr:rowOff>
    </xdr:to>
    <xdr:grpSp>
      <xdr:nvGrpSpPr>
        <xdr:cNvPr id="4" name="Grup 3">
          <a:extLst>
            <a:ext uri="{FF2B5EF4-FFF2-40B4-BE49-F238E27FC236}">
              <a16:creationId xmlns:a16="http://schemas.microsoft.com/office/drawing/2014/main" id="{089FFE6E-D9A5-469F-8731-5F616E56C80F}"/>
            </a:ext>
          </a:extLst>
        </xdr:cNvPr>
        <xdr:cNvGrpSpPr/>
      </xdr:nvGrpSpPr>
      <xdr:grpSpPr>
        <a:xfrm>
          <a:off x="7202409" y="4829174"/>
          <a:ext cx="3868304" cy="1223105"/>
          <a:chOff x="7726284" y="4829174"/>
          <a:chExt cx="4158817" cy="1223105"/>
        </a:xfrm>
      </xdr:grpSpPr>
      <xdr:grpSp>
        <xdr:nvGrpSpPr>
          <xdr:cNvPr id="108" name="Grup 107">
            <a:extLst>
              <a:ext uri="{FF2B5EF4-FFF2-40B4-BE49-F238E27FC236}">
                <a16:creationId xmlns:a16="http://schemas.microsoft.com/office/drawing/2014/main" id="{03EFBC7C-34AE-450B-A955-411C63A44A84}"/>
              </a:ext>
            </a:extLst>
          </xdr:cNvPr>
          <xdr:cNvGrpSpPr/>
        </xdr:nvGrpSpPr>
        <xdr:grpSpPr>
          <a:xfrm>
            <a:off x="7726284" y="5104177"/>
            <a:ext cx="4158817" cy="948102"/>
            <a:chOff x="6370551" y="2394314"/>
            <a:chExt cx="3243106" cy="948102"/>
          </a:xfrm>
        </xdr:grpSpPr>
        <xdr:sp macro="" textlink="">
          <xdr:nvSpPr>
            <xdr:cNvPr id="109" name="Langkah" descr="EXPERIMENT&#10;Try selecting different items from the drop down lists. You'll see the result cells instantly update themselves with new values.&#10;">
              <a:extLst>
                <a:ext uri="{FF2B5EF4-FFF2-40B4-BE49-F238E27FC236}">
                  <a16:creationId xmlns:a16="http://schemas.microsoft.com/office/drawing/2014/main" id="{F058B804-367A-4D12-BA59-0970AFE733A6}"/>
                </a:ext>
              </a:extLst>
            </xdr:cNvPr>
            <xdr:cNvSpPr txBox="1"/>
          </xdr:nvSpPr>
          <xdr:spPr>
            <a:xfrm>
              <a:off x="6570375" y="2394314"/>
              <a:ext cx="3043282"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d-id" sz="1200" b="1" kern="0">
                  <a:solidFill>
                    <a:srgbClr val="ED7D31">
                      <a:lumMod val="60000"/>
                      <a:lumOff val="40000"/>
                    </a:srgbClr>
                  </a:solidFill>
                  <a:latin typeface="+mj-lt"/>
                  <a:ea typeface="Segoe UI" pitchFamily="34" charset="0"/>
                  <a:cs typeface="Segoe UI Light" panose="020B0502040204020203" pitchFamily="34" charset="0"/>
                </a:rPr>
                <a:t>PERCOBAAN</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id-id" sz="1100" kern="0">
                  <a:solidFill>
                    <a:schemeClr val="bg2">
                      <a:lumMod val="25000"/>
                    </a:schemeClr>
                  </a:solidFill>
                  <a:latin typeface="+mn-lt"/>
                  <a:ea typeface="Segoe UI" pitchFamily="34" charset="0"/>
                  <a:cs typeface="Segoe UI Light" panose="020B0502040204020203" pitchFamily="34" charset="0"/>
                </a:rPr>
                <a:t>Cobalah memilih</a:t>
              </a:r>
              <a:r>
                <a:rPr lang="id-id" sz="1100" kern="0" baseline="0">
                  <a:solidFill>
                    <a:schemeClr val="bg2">
                      <a:lumMod val="25000"/>
                    </a:schemeClr>
                  </a:solidFill>
                  <a:latin typeface="+mn-lt"/>
                  <a:ea typeface="Segoe UI" pitchFamily="34" charset="0"/>
                  <a:cs typeface="Segoe UI Light" panose="020B0502040204020203" pitchFamily="34" charset="0"/>
                </a:rPr>
                <a:t> item yang berbeda dari daftar menurun. Anda akan melihat sel hasil langsung diperbarui dengan nilai baru.</a:t>
              </a:r>
              <a:endParaRPr lang="en-US" sz="1100" kern="0">
                <a:solidFill>
                  <a:schemeClr val="bg2">
                    <a:lumMod val="25000"/>
                  </a:schemeClr>
                </a:solidFill>
                <a:latin typeface="+mn-lt"/>
                <a:ea typeface="Segoe UI" pitchFamily="34" charset="0"/>
                <a:cs typeface="Segoe UI Light" panose="020B0502040204020203" pitchFamily="34" charset="0"/>
              </a:endParaRPr>
            </a:p>
          </xdr:txBody>
        </xdr:sp>
        <xdr:pic>
          <xdr:nvPicPr>
            <xdr:cNvPr id="111" name="Grafik 96" descr="Botol">
              <a:extLst>
                <a:ext uri="{FF2B5EF4-FFF2-40B4-BE49-F238E27FC236}">
                  <a16:creationId xmlns:a16="http://schemas.microsoft.com/office/drawing/2014/main" id="{567F3C53-03B1-43F2-BB49-70742F30BE02}"/>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a:off x="6370551" y="2499089"/>
              <a:ext cx="331088" cy="368300"/>
            </a:xfrm>
            <a:prstGeom prst="rect">
              <a:avLst/>
            </a:prstGeom>
          </xdr:spPr>
        </xdr:pic>
      </xdr:grpSp>
      <xdr:sp macro="" textlink="">
        <xdr:nvSpPr>
          <xdr:cNvPr id="71" name="TandaKurungRumusBawah">
            <a:extLst>
              <a:ext uri="{FF2B5EF4-FFF2-40B4-BE49-F238E27FC236}">
                <a16:creationId xmlns:a16="http://schemas.microsoft.com/office/drawing/2014/main" id="{7B63C257-0957-4E3A-BE00-93BDA82D9D53}"/>
              </a:ext>
            </a:extLst>
          </xdr:cNvPr>
          <xdr:cNvSpPr/>
        </xdr:nvSpPr>
        <xdr:spPr>
          <a:xfrm rot="16200000">
            <a:off x="8139115" y="4491036"/>
            <a:ext cx="219076" cy="895352"/>
          </a:xfrm>
          <a:prstGeom prst="leftBrace">
            <a:avLst/>
          </a:prstGeom>
          <a:ln w="12700">
            <a:solidFill>
              <a:srgbClr val="F4B183"/>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grpSp>
    <xdr:clientData/>
  </xdr:twoCellAnchor>
</xdr:wsDr>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bl_Buah" displayName="tbl_Buah" ref="Z2:Z6" totalsRowShown="0" headerRowDxfId="14" dataDxfId="13">
  <autoFilter ref="Z2:Z6" xr:uid="{00000000-0009-0000-0100-000001000000}"/>
  <tableColumns count="1">
    <tableColumn id="1" xr3:uid="{00000000-0010-0000-0000-000001000000}" name="Buah" dataDxfId="12" dataCellStyle="SelAbuAbu"/>
  </tableColumns>
  <tableStyleInfo name="TableStyleMedium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bl_JenisBuah" displayName="tbl_JenisBuah" ref="AB2:AB4" totalsRowShown="0" headerRowDxfId="11" dataDxfId="10">
  <autoFilter ref="AB2:AB4" xr:uid="{00000000-0009-0000-0100-000002000000}"/>
  <tableColumns count="1">
    <tableColumn id="1" xr3:uid="{00000000-0010-0000-0100-000001000000}" name="Apel" dataDxfId="9" dataCellStyle="SelAbuAbu"/>
  </tableColumns>
  <tableStyleInfo name="TableStyleMedium2"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bl_JenisBuah4" displayName="tbl_JenisBuah4" ref="AD2:AD4" totalsRowShown="0" headerRowDxfId="8" dataDxfId="7">
  <autoFilter ref="AD2:AD4" xr:uid="{00000000-0009-0000-0100-000003000000}"/>
  <tableColumns count="1">
    <tableColumn id="1" xr3:uid="{00000000-0010-0000-0200-000001000000}" name="Jeruk" dataDxfId="6" dataCellStyle="SelAbuAbu"/>
  </tableColumns>
  <tableStyleInfo name="TableStyleMedium2"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bl_JenisBuah5" displayName="tbl_JenisBuah5" ref="AH2:AH4" totalsRowShown="0" headerRowDxfId="5" dataDxfId="4">
  <autoFilter ref="AH2:AH4" xr:uid="{00000000-0009-0000-0100-000004000000}"/>
  <tableColumns count="1">
    <tableColumn id="1" xr3:uid="{00000000-0010-0000-0300-000001000000}" name="Lemon" dataDxfId="3" dataCellStyle="SelAbuAbu"/>
  </tableColumns>
  <tableStyleInfo name="TableStyleMedium2"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bl_JenisBuah6" displayName="tbl_JenisBuah6" ref="AF2:AF4" totalsRowShown="0" headerRowDxfId="2" dataDxfId="1">
  <autoFilter ref="AF2:AF4" xr:uid="{00000000-0009-0000-0100-000005000000}"/>
  <tableColumns count="1">
    <tableColumn id="1" xr3:uid="{00000000-0010-0000-0400-000001000000}" name="Pisang" dataDxfId="0" dataCellStyle="SelAbuAbu"/>
  </tableColumns>
  <tableStyleInfo name="TableStyleMedium2" showFirstColumn="0" showLastColumn="0" showRowStripes="1" showColumnStripes="0"/>
</table>
</file>

<file path=xl/theme/theme1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11.xml.rels>&#65279;<?xml version="1.0" encoding="utf-8"?><Relationships xmlns="http://schemas.openxmlformats.org/package/2006/relationships"><Relationship Type="http://schemas.openxmlformats.org/officeDocument/2006/relationships/table" Target="/xl/tables/table11.xml" Id="rId3" /><Relationship Type="http://schemas.openxmlformats.org/officeDocument/2006/relationships/table" Target="/xl/tables/table52.xml" Id="rId7" /><Relationship Type="http://schemas.openxmlformats.org/officeDocument/2006/relationships/drawing" Target="/xl/drawings/drawing1011.xml" Id="rId2" /><Relationship Type="http://schemas.openxmlformats.org/officeDocument/2006/relationships/printerSettings" Target="/xl/printerSettings/printerSettings1011.bin" Id="rId1" /><Relationship Type="http://schemas.openxmlformats.org/officeDocument/2006/relationships/table" Target="/xl/tables/table43.xml" Id="rId6" /><Relationship Type="http://schemas.openxmlformats.org/officeDocument/2006/relationships/table" Target="/xl/tables/table34.xml" Id="rId5" /><Relationship Type="http://schemas.openxmlformats.org/officeDocument/2006/relationships/table" Target="/xl/tables/table25.xml" Id="rId4" /></Relationships>
</file>

<file path=xl/worksheets/_rels/sheet119.xml.rels>&#65279;<?xml version="1.0" encoding="utf-8"?><Relationships xmlns="http://schemas.openxmlformats.org/package/2006/relationships"><Relationship Type="http://schemas.openxmlformats.org/officeDocument/2006/relationships/drawing" Target="/xl/drawings/drawing119.xml" Id="rId2" /><Relationship Type="http://schemas.openxmlformats.org/officeDocument/2006/relationships/printerSettings" Target="/xl/printerSettings/printerSettings119.bin" Id="rId1" /></Relationships>
</file>

<file path=xl/worksheets/_rels/sheet125.xml.rels>&#65279;<?xml version="1.0" encoding="utf-8"?><Relationships xmlns="http://schemas.openxmlformats.org/package/2006/relationships"><Relationship Type="http://schemas.openxmlformats.org/officeDocument/2006/relationships/drawing" Target="/xl/drawings/drawing125.xml" Id="rId2" /><Relationship Type="http://schemas.openxmlformats.org/officeDocument/2006/relationships/printerSettings" Target="/xl/printerSettings/printerSettings125.bin" Id="rId1" /></Relationships>
</file>

<file path=xl/worksheets/_rels/sheet132.xml.rels>&#65279;<?xml version="1.0" encoding="utf-8"?><Relationships xmlns="http://schemas.openxmlformats.org/package/2006/relationships"><Relationship Type="http://schemas.openxmlformats.org/officeDocument/2006/relationships/printerSettings" Target="/xl/printerSettings/printerSettings132.bin" Id="rId3" /><Relationship Type="http://schemas.openxmlformats.org/officeDocument/2006/relationships/drawing" Target="/xl/drawings/drawing132.xml" Id="rId4" /><Relationship Type="http://schemas.openxmlformats.org/officeDocument/2006/relationships/hyperlink" Target="https://support.office.com/id-ID/article/what-s-new-in-excel-for-office-365-5fdb9208-ff33-45b6-9e08-1f5cdb3a6c73?ui=id-ID&amp;rs=en-001&amp;ad=us" TargetMode="External" Id="rId2" /><Relationship Type="http://schemas.openxmlformats.org/officeDocument/2006/relationships/hyperlink" Target="https://techcommunity.microsoft.com/t5/excel/ct-p/excel_cat" TargetMode="External" Id="rId1" /></Relationships>
</file>

<file path=xl/worksheets/_rels/sheet17.xml.rels>&#65279;<?xml version="1.0" encoding="utf-8"?><Relationships xmlns="http://schemas.openxmlformats.org/package/2006/relationships"><Relationship Type="http://schemas.openxmlformats.org/officeDocument/2006/relationships/drawing" Target="/xl/drawings/drawing17.xml" Id="rId2" /><Relationship Type="http://schemas.openxmlformats.org/officeDocument/2006/relationships/printerSettings" Target="/xl/printerSettings/printerSettings17.bin" Id="rId1" /></Relationships>
</file>

<file path=xl/worksheets/_rels/sheet26.xml.rels>&#65279;<?xml version="1.0" encoding="utf-8"?><Relationships xmlns="http://schemas.openxmlformats.org/package/2006/relationships"><Relationship Type="http://schemas.openxmlformats.org/officeDocument/2006/relationships/drawing" Target="/xl/drawings/drawing26.xml" Id="rId2" /><Relationship Type="http://schemas.openxmlformats.org/officeDocument/2006/relationships/printerSettings" Target="/xl/printerSettings/printerSettings26.bin" Id="rId1" /></Relationships>
</file>

<file path=xl/worksheets/_rels/sheet33.xml.rels>&#65279;<?xml version="1.0" encoding="utf-8"?><Relationships xmlns="http://schemas.openxmlformats.org/package/2006/relationships"><Relationship Type="http://schemas.openxmlformats.org/officeDocument/2006/relationships/drawing" Target="/xl/drawings/drawing33.xml" Id="rId2" /><Relationship Type="http://schemas.openxmlformats.org/officeDocument/2006/relationships/printerSettings" Target="/xl/printerSettings/printerSettings33.bin" Id="rId1" /></Relationships>
</file>

<file path=xl/worksheets/_rels/sheet412.xml.rels>&#65279;<?xml version="1.0" encoding="utf-8"?><Relationships xmlns="http://schemas.openxmlformats.org/package/2006/relationships"><Relationship Type="http://schemas.openxmlformats.org/officeDocument/2006/relationships/drawing" Target="/xl/drawings/drawing412.xml" Id="rId2" /><Relationship Type="http://schemas.openxmlformats.org/officeDocument/2006/relationships/printerSettings" Target="/xl/printerSettings/printerSettings412.bin" Id="rId1" /></Relationships>
</file>

<file path=xl/worksheets/_rels/sheet510.xml.rels>&#65279;<?xml version="1.0" encoding="utf-8"?><Relationships xmlns="http://schemas.openxmlformats.org/package/2006/relationships"><Relationship Type="http://schemas.openxmlformats.org/officeDocument/2006/relationships/drawing" Target="/xl/drawings/drawing510.xml" Id="rId2" /><Relationship Type="http://schemas.openxmlformats.org/officeDocument/2006/relationships/printerSettings" Target="/xl/printerSettings/printerSettings510.bin" Id="rId1" /></Relationships>
</file>

<file path=xl/worksheets/_rels/sheet68.xml.rels>&#65279;<?xml version="1.0" encoding="utf-8"?><Relationships xmlns="http://schemas.openxmlformats.org/package/2006/relationships"><Relationship Type="http://schemas.openxmlformats.org/officeDocument/2006/relationships/drawing" Target="/xl/drawings/drawing68.xml" Id="rId2" /><Relationship Type="http://schemas.openxmlformats.org/officeDocument/2006/relationships/printerSettings" Target="/xl/printerSettings/printerSettings68.bin" Id="rId1" /></Relationships>
</file>

<file path=xl/worksheets/_rels/sheet74.xml.rels>&#65279;<?xml version="1.0" encoding="utf-8"?><Relationships xmlns="http://schemas.openxmlformats.org/package/2006/relationships"><Relationship Type="http://schemas.openxmlformats.org/officeDocument/2006/relationships/drawing" Target="/xl/drawings/drawing74.xml" Id="rId2" /><Relationship Type="http://schemas.openxmlformats.org/officeDocument/2006/relationships/printerSettings" Target="/xl/printerSettings/printerSettings74.bin" Id="rId1" /></Relationships>
</file>

<file path=xl/worksheets/_rels/sheet81.xml.rels>&#65279;<?xml version="1.0" encoding="utf-8"?><Relationships xmlns="http://schemas.openxmlformats.org/package/2006/relationships"><Relationship Type="http://schemas.openxmlformats.org/officeDocument/2006/relationships/drawing" Target="/xl/drawings/drawing81.xml" Id="rId3" /><Relationship Type="http://schemas.openxmlformats.org/officeDocument/2006/relationships/printerSettings" Target="/xl/printerSettings/printerSettings81.bin" Id="rId2" /><Relationship Type="http://schemas.openxmlformats.org/officeDocument/2006/relationships/hyperlink" Target="https://support.office.com/en-us/article/IF-function-69AED7C9-4E8A-4755-A9BC-AA8BBFF73BE2" TargetMode="External" Id="rId1" /></Relationships>
</file>

<file path=xl/worksheets/_rels/sheet913.xml.rels>&#65279;<?xml version="1.0" encoding="utf-8"?><Relationships xmlns="http://schemas.openxmlformats.org/package/2006/relationships"><Relationship Type="http://schemas.openxmlformats.org/officeDocument/2006/relationships/drawing" Target="/xl/drawings/drawing913.xml" Id="rId2" /><Relationship Type="http://schemas.openxmlformats.org/officeDocument/2006/relationships/printerSettings" Target="/xl/printerSettings/printerSettings913.bin" Id="rId1" /></Relationships>
</file>

<file path=xl/worksheets/sheet10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dimension ref="A1:AH124"/>
  <sheetViews>
    <sheetView showGridLines="0" zoomScaleNormal="100" workbookViewId="0">
      <selection activeCell="D17" sqref="D17"/>
    </sheetView>
  </sheetViews>
  <sheetFormatPr defaultColWidth="8.85546875" defaultRowHeight="15" x14ac:dyDescent="0.25"/>
  <cols>
    <col min="1" max="1" width="12.7109375" style="9" customWidth="1"/>
    <col min="2" max="2" width="82.85546875" style="22" customWidth="1"/>
    <col min="3" max="4" width="12.7109375" style="18" customWidth="1"/>
    <col min="5" max="5" width="8.42578125" style="18" bestFit="1" customWidth="1"/>
    <col min="6" max="8" width="12.7109375" style="18" customWidth="1"/>
    <col min="9" max="25" width="8.85546875" style="18"/>
    <col min="26" max="26" width="7.7109375" style="18" hidden="1" customWidth="1"/>
    <col min="27" max="27" width="2.28515625" style="18" hidden="1" customWidth="1"/>
    <col min="28" max="28" width="10.85546875" style="18" hidden="1" customWidth="1"/>
    <col min="29" max="29" width="2.28515625" style="18" hidden="1" customWidth="1"/>
    <col min="30" max="30" width="8" style="18" hidden="1" customWidth="1"/>
    <col min="31" max="31" width="2.28515625" style="18" hidden="1" customWidth="1"/>
    <col min="32" max="32" width="11" style="18" hidden="1" customWidth="1"/>
    <col min="33" max="33" width="2.28515625" style="18" hidden="1" customWidth="1"/>
    <col min="34" max="34" width="9.28515625" style="18" hidden="1" customWidth="1"/>
    <col min="35" max="16384" width="8.85546875" style="18"/>
  </cols>
  <sheetData>
    <row r="1" spans="1:34" ht="60" customHeight="1" x14ac:dyDescent="0.25">
      <c r="A1" s="25" t="s">
        <v>197</v>
      </c>
      <c r="B1" s="9"/>
      <c r="C1" s="68"/>
      <c r="D1" s="79"/>
      <c r="E1" s="79"/>
      <c r="F1" s="79"/>
      <c r="G1" s="79"/>
      <c r="H1" s="79"/>
      <c r="I1" s="36"/>
      <c r="J1" s="36"/>
      <c r="K1" s="36"/>
      <c r="L1" s="36"/>
      <c r="M1" s="36"/>
      <c r="N1" s="36"/>
      <c r="O1" s="36"/>
      <c r="P1" s="36"/>
      <c r="Q1" s="36"/>
      <c r="R1" s="36"/>
      <c r="S1" s="36"/>
      <c r="T1" s="36"/>
      <c r="U1" s="36"/>
      <c r="V1" s="36"/>
      <c r="W1" s="36"/>
      <c r="X1" s="36"/>
      <c r="Y1" s="36"/>
      <c r="Z1" s="36"/>
      <c r="AA1" s="36"/>
      <c r="AB1" s="36"/>
      <c r="AC1" s="36"/>
      <c r="AD1" s="36"/>
      <c r="AE1" s="36"/>
      <c r="AF1" s="36"/>
      <c r="AG1" s="36"/>
      <c r="AH1" s="36"/>
    </row>
    <row r="2" spans="1:34" ht="15" customHeight="1" x14ac:dyDescent="0.25">
      <c r="A2" s="25" t="s">
        <v>198</v>
      </c>
      <c r="B2" s="9"/>
      <c r="C2" s="7" t="s">
        <v>53</v>
      </c>
      <c r="D2" s="8" t="s">
        <v>69</v>
      </c>
      <c r="E2" s="38"/>
      <c r="F2" s="7" t="s">
        <v>53</v>
      </c>
      <c r="G2" s="7" t="s">
        <v>228</v>
      </c>
      <c r="H2" s="8" t="s">
        <v>69</v>
      </c>
      <c r="I2" s="36"/>
      <c r="J2" s="36"/>
      <c r="K2" s="36"/>
      <c r="L2" s="36"/>
      <c r="M2" s="36"/>
      <c r="N2" s="36"/>
      <c r="O2" s="36"/>
      <c r="P2" s="36"/>
      <c r="Q2" s="36"/>
      <c r="R2" s="36"/>
      <c r="S2" s="36"/>
      <c r="T2" s="36"/>
      <c r="U2" s="36"/>
      <c r="V2" s="36"/>
      <c r="W2" s="36"/>
      <c r="X2" s="36"/>
      <c r="Y2" s="36"/>
      <c r="Z2" s="7" t="s">
        <v>53</v>
      </c>
      <c r="AA2" s="36"/>
      <c r="AB2" s="7" t="s">
        <v>54</v>
      </c>
      <c r="AC2" s="36"/>
      <c r="AD2" s="7" t="s">
        <v>55</v>
      </c>
      <c r="AE2" s="36"/>
      <c r="AF2" s="7" t="s">
        <v>56</v>
      </c>
      <c r="AG2" s="36"/>
      <c r="AH2" s="7" t="s">
        <v>57</v>
      </c>
    </row>
    <row r="3" spans="1:34" ht="15" customHeight="1" x14ac:dyDescent="0.25">
      <c r="A3" s="25" t="s">
        <v>287</v>
      </c>
      <c r="B3" s="9"/>
      <c r="C3" s="103" t="s">
        <v>54</v>
      </c>
      <c r="D3" s="104">
        <v>50</v>
      </c>
      <c r="E3" s="38"/>
      <c r="F3" s="103" t="s">
        <v>54</v>
      </c>
      <c r="G3" s="103" t="s">
        <v>229</v>
      </c>
      <c r="H3" s="104">
        <v>50</v>
      </c>
      <c r="I3" s="36"/>
      <c r="J3" s="36"/>
      <c r="K3" s="36"/>
      <c r="L3" s="36"/>
      <c r="M3" s="36"/>
      <c r="N3" s="36"/>
      <c r="O3" s="36"/>
      <c r="P3" s="36"/>
      <c r="Q3" s="36"/>
      <c r="R3" s="36"/>
      <c r="S3" s="36"/>
      <c r="T3" s="36"/>
      <c r="U3" s="36"/>
      <c r="V3" s="36"/>
      <c r="W3" s="36"/>
      <c r="X3" s="36"/>
      <c r="Y3" s="36"/>
      <c r="Z3" s="39" t="s">
        <v>54</v>
      </c>
      <c r="AA3" s="36"/>
      <c r="AB3" s="39" t="s">
        <v>229</v>
      </c>
      <c r="AC3" s="36"/>
      <c r="AD3" s="39" t="s">
        <v>230</v>
      </c>
      <c r="AE3" s="36"/>
      <c r="AF3" s="39" t="s">
        <v>231</v>
      </c>
      <c r="AG3" s="36"/>
      <c r="AH3" s="39" t="s">
        <v>232</v>
      </c>
    </row>
    <row r="4" spans="1:34" ht="15" customHeight="1" x14ac:dyDescent="0.25">
      <c r="A4" s="25">
        <f>SUMIF(C3:C14,C17,D3:D14)</f>
        <v>150</v>
      </c>
      <c r="B4" s="9"/>
      <c r="C4" s="103" t="s">
        <v>55</v>
      </c>
      <c r="D4" s="104">
        <v>20</v>
      </c>
      <c r="E4" s="38"/>
      <c r="F4" s="103" t="s">
        <v>55</v>
      </c>
      <c r="G4" s="103" t="s">
        <v>230</v>
      </c>
      <c r="H4" s="104">
        <v>20</v>
      </c>
      <c r="I4" s="36"/>
      <c r="J4" s="5"/>
      <c r="K4" s="5"/>
      <c r="L4" s="5"/>
      <c r="M4" s="5"/>
      <c r="N4" s="5"/>
      <c r="O4" s="36"/>
      <c r="P4" s="36"/>
      <c r="Q4" s="36"/>
      <c r="R4" s="36"/>
      <c r="S4" s="36"/>
      <c r="T4" s="36"/>
      <c r="U4" s="36"/>
      <c r="V4" s="36"/>
      <c r="W4" s="36"/>
      <c r="X4" s="36"/>
      <c r="Y4" s="36"/>
      <c r="Z4" s="39" t="s">
        <v>55</v>
      </c>
      <c r="AA4" s="36"/>
      <c r="AB4" s="39" t="s">
        <v>233</v>
      </c>
      <c r="AC4" s="36"/>
      <c r="AD4" s="39" t="s">
        <v>234</v>
      </c>
      <c r="AE4" s="36"/>
      <c r="AF4" s="39" t="s">
        <v>235</v>
      </c>
      <c r="AG4" s="36"/>
      <c r="AH4" s="39" t="s">
        <v>236</v>
      </c>
    </row>
    <row r="5" spans="1:34" s="20" customFormat="1" ht="15" customHeight="1" x14ac:dyDescent="0.3">
      <c r="A5" s="25" t="s">
        <v>199</v>
      </c>
      <c r="B5" s="37"/>
      <c r="C5" s="103" t="s">
        <v>56</v>
      </c>
      <c r="D5" s="104">
        <v>60</v>
      </c>
      <c r="E5" s="38"/>
      <c r="F5" s="103" t="s">
        <v>56</v>
      </c>
      <c r="G5" s="103" t="s">
        <v>231</v>
      </c>
      <c r="H5" s="104">
        <v>60</v>
      </c>
      <c r="I5" s="36"/>
      <c r="J5" s="5"/>
      <c r="K5" s="19"/>
      <c r="L5" s="5"/>
      <c r="M5" s="5"/>
      <c r="N5" s="5"/>
      <c r="O5" s="36"/>
      <c r="P5" s="36"/>
      <c r="Q5" s="37"/>
      <c r="R5" s="37"/>
      <c r="S5" s="37"/>
      <c r="T5" s="37"/>
      <c r="U5" s="37"/>
      <c r="V5" s="37"/>
      <c r="W5" s="37"/>
      <c r="X5" s="37"/>
      <c r="Y5" s="37"/>
      <c r="Z5" s="39" t="s">
        <v>56</v>
      </c>
      <c r="AA5" s="37"/>
      <c r="AB5" s="37"/>
      <c r="AC5" s="37"/>
      <c r="AD5" s="37"/>
      <c r="AE5" s="37"/>
      <c r="AF5" s="37"/>
      <c r="AG5" s="37"/>
      <c r="AH5" s="37"/>
    </row>
    <row r="6" spans="1:34" s="20" customFormat="1" ht="15" customHeight="1" x14ac:dyDescent="0.25">
      <c r="A6" s="25" t="s">
        <v>200</v>
      </c>
      <c r="B6" s="37"/>
      <c r="C6" s="103" t="s">
        <v>57</v>
      </c>
      <c r="D6" s="104">
        <v>40</v>
      </c>
      <c r="E6" s="38"/>
      <c r="F6" s="103" t="s">
        <v>57</v>
      </c>
      <c r="G6" s="103" t="s">
        <v>232</v>
      </c>
      <c r="H6" s="104">
        <v>40</v>
      </c>
      <c r="I6" s="36"/>
      <c r="J6" s="36"/>
      <c r="K6" s="36"/>
      <c r="L6" s="36"/>
      <c r="M6" s="36"/>
      <c r="N6" s="5"/>
      <c r="O6" s="36"/>
      <c r="P6" s="36"/>
      <c r="Q6" s="37"/>
      <c r="R6" s="37"/>
      <c r="S6" s="37"/>
      <c r="T6" s="37"/>
      <c r="U6" s="37"/>
      <c r="V6" s="37"/>
      <c r="W6" s="37"/>
      <c r="X6" s="37"/>
      <c r="Y6" s="37"/>
      <c r="Z6" s="39" t="s">
        <v>57</v>
      </c>
      <c r="AA6" s="37"/>
      <c r="AB6" s="37"/>
      <c r="AC6" s="37"/>
      <c r="AD6" s="37"/>
      <c r="AE6" s="37"/>
      <c r="AF6" s="37"/>
      <c r="AG6" s="37"/>
      <c r="AH6" s="37"/>
    </row>
    <row r="7" spans="1:34" s="20" customFormat="1" ht="15" customHeight="1" x14ac:dyDescent="0.25">
      <c r="A7" s="25" t="s">
        <v>201</v>
      </c>
      <c r="B7" s="37"/>
      <c r="C7" s="103" t="s">
        <v>54</v>
      </c>
      <c r="D7" s="104">
        <v>50</v>
      </c>
      <c r="E7" s="38"/>
      <c r="F7" s="103" t="s">
        <v>54</v>
      </c>
      <c r="G7" s="103" t="s">
        <v>233</v>
      </c>
      <c r="H7" s="104">
        <v>50</v>
      </c>
      <c r="I7" s="37"/>
      <c r="J7" s="37"/>
      <c r="K7" s="37"/>
      <c r="L7" s="37"/>
      <c r="M7" s="37"/>
      <c r="N7" s="5"/>
      <c r="O7" s="37"/>
      <c r="P7" s="37"/>
      <c r="Q7" s="37"/>
      <c r="R7" s="37"/>
      <c r="S7" s="37"/>
      <c r="T7" s="37"/>
      <c r="U7" s="37"/>
      <c r="V7" s="37"/>
      <c r="W7" s="37"/>
      <c r="X7" s="37"/>
      <c r="Y7" s="37"/>
      <c r="Z7" s="37"/>
      <c r="AA7" s="37"/>
      <c r="AB7" s="37"/>
      <c r="AC7" s="37"/>
      <c r="AD7" s="37"/>
      <c r="AE7" s="37"/>
      <c r="AF7" s="37"/>
      <c r="AG7" s="37"/>
      <c r="AH7" s="37"/>
    </row>
    <row r="8" spans="1:34" s="20" customFormat="1" ht="15" customHeight="1" x14ac:dyDescent="0.25">
      <c r="A8" s="27" t="s">
        <v>265</v>
      </c>
      <c r="B8" s="37"/>
      <c r="C8" s="103" t="s">
        <v>55</v>
      </c>
      <c r="D8" s="104">
        <v>20</v>
      </c>
      <c r="E8" s="38"/>
      <c r="F8" s="103" t="s">
        <v>55</v>
      </c>
      <c r="G8" s="103" t="s">
        <v>234</v>
      </c>
      <c r="H8" s="104">
        <v>20</v>
      </c>
      <c r="I8" s="37"/>
      <c r="J8" s="37"/>
      <c r="K8" s="37"/>
      <c r="L8" s="37"/>
      <c r="M8" s="37"/>
      <c r="N8" s="5"/>
      <c r="O8" s="37"/>
      <c r="P8" s="37"/>
      <c r="Q8" s="37"/>
      <c r="R8" s="37"/>
      <c r="S8" s="37"/>
      <c r="T8" s="37"/>
      <c r="U8" s="37"/>
      <c r="V8" s="37"/>
      <c r="W8" s="37"/>
      <c r="X8" s="37"/>
      <c r="Y8" s="37"/>
      <c r="Z8" s="37"/>
      <c r="AA8" s="37"/>
      <c r="AB8" s="37"/>
      <c r="AC8" s="37"/>
      <c r="AD8" s="37"/>
      <c r="AE8" s="37"/>
      <c r="AF8" s="37"/>
      <c r="AG8" s="37"/>
      <c r="AH8" s="37"/>
    </row>
    <row r="9" spans="1:34" s="20" customFormat="1" ht="15" customHeight="1" x14ac:dyDescent="0.25">
      <c r="A9" s="25">
        <f>SUMIFS(H3:H14,F3:F14,F17,G3:G14,G17)</f>
        <v>20</v>
      </c>
      <c r="B9" s="37"/>
      <c r="C9" s="103" t="s">
        <v>56</v>
      </c>
      <c r="D9" s="104">
        <v>60</v>
      </c>
      <c r="E9" s="38"/>
      <c r="F9" s="103" t="s">
        <v>56</v>
      </c>
      <c r="G9" s="103" t="s">
        <v>235</v>
      </c>
      <c r="H9" s="104">
        <v>60</v>
      </c>
      <c r="I9" s="37"/>
      <c r="J9" s="37"/>
      <c r="K9" s="37"/>
      <c r="L9" s="37"/>
      <c r="M9" s="37"/>
      <c r="N9" s="5"/>
      <c r="O9" s="37"/>
      <c r="P9" s="37"/>
      <c r="Q9" s="37"/>
      <c r="R9" s="37"/>
      <c r="S9" s="37"/>
      <c r="T9" s="37"/>
      <c r="U9" s="37"/>
      <c r="V9" s="37"/>
      <c r="W9" s="37"/>
      <c r="X9" s="37"/>
      <c r="Y9" s="37"/>
      <c r="Z9" s="37"/>
      <c r="AA9" s="37"/>
      <c r="AB9" s="37"/>
      <c r="AC9" s="37"/>
      <c r="AD9" s="37"/>
      <c r="AE9" s="37"/>
      <c r="AF9" s="37"/>
      <c r="AG9" s="37"/>
      <c r="AH9" s="37"/>
    </row>
    <row r="10" spans="1:34" s="20" customFormat="1" ht="15" customHeight="1" x14ac:dyDescent="0.25">
      <c r="A10" s="25" t="s">
        <v>202</v>
      </c>
      <c r="B10" s="37"/>
      <c r="C10" s="103" t="s">
        <v>57</v>
      </c>
      <c r="D10" s="104">
        <v>40</v>
      </c>
      <c r="E10" s="38"/>
      <c r="F10" s="103" t="s">
        <v>57</v>
      </c>
      <c r="G10" s="103" t="s">
        <v>236</v>
      </c>
      <c r="H10" s="104">
        <v>40</v>
      </c>
      <c r="I10" s="37"/>
      <c r="J10" s="5"/>
      <c r="K10" s="5"/>
      <c r="L10" s="5"/>
      <c r="M10" s="5"/>
      <c r="N10" s="5"/>
      <c r="O10" s="37"/>
      <c r="P10" s="37"/>
      <c r="Q10" s="37"/>
      <c r="R10" s="37"/>
      <c r="S10" s="37"/>
      <c r="T10" s="37"/>
      <c r="U10" s="37"/>
      <c r="V10" s="37"/>
      <c r="W10" s="37"/>
      <c r="X10" s="37"/>
      <c r="Y10" s="37"/>
      <c r="Z10" s="37"/>
      <c r="AA10" s="37"/>
      <c r="AB10" s="37"/>
      <c r="AC10" s="37"/>
      <c r="AD10" s="37"/>
      <c r="AE10" s="37"/>
      <c r="AF10" s="37"/>
      <c r="AG10" s="37"/>
      <c r="AH10" s="37"/>
    </row>
    <row r="11" spans="1:34" s="20" customFormat="1" ht="15" customHeight="1" x14ac:dyDescent="0.25">
      <c r="A11" s="25" t="s">
        <v>203</v>
      </c>
      <c r="B11" s="37"/>
      <c r="C11" s="103" t="s">
        <v>54</v>
      </c>
      <c r="D11" s="104">
        <v>50</v>
      </c>
      <c r="E11" s="38"/>
      <c r="F11" s="103" t="s">
        <v>54</v>
      </c>
      <c r="G11" s="103" t="s">
        <v>233</v>
      </c>
      <c r="H11" s="104">
        <v>50</v>
      </c>
      <c r="I11" s="37"/>
      <c r="J11" s="42"/>
      <c r="K11" s="10"/>
      <c r="L11" s="5"/>
      <c r="M11" s="5"/>
      <c r="N11" s="5"/>
      <c r="O11" s="37"/>
      <c r="P11" s="37"/>
      <c r="Q11" s="37"/>
      <c r="R11" s="37"/>
      <c r="S11" s="37"/>
      <c r="T11" s="37"/>
      <c r="U11" s="37"/>
      <c r="V11" s="37"/>
      <c r="W11" s="37"/>
      <c r="X11" s="37"/>
      <c r="Y11" s="37"/>
      <c r="Z11" s="37"/>
      <c r="AA11" s="37"/>
      <c r="AB11" s="37"/>
      <c r="AC11" s="37"/>
      <c r="AD11" s="37"/>
      <c r="AE11" s="37"/>
      <c r="AF11" s="37"/>
      <c r="AG11" s="37"/>
      <c r="AH11" s="37"/>
    </row>
    <row r="12" spans="1:34" s="20" customFormat="1" ht="15" customHeight="1" x14ac:dyDescent="0.25">
      <c r="A12" s="25" t="s">
        <v>204</v>
      </c>
      <c r="B12" s="37"/>
      <c r="C12" s="103" t="s">
        <v>55</v>
      </c>
      <c r="D12" s="104">
        <v>20</v>
      </c>
      <c r="E12" s="38"/>
      <c r="F12" s="103" t="s">
        <v>55</v>
      </c>
      <c r="G12" s="103" t="s">
        <v>234</v>
      </c>
      <c r="H12" s="104">
        <v>20</v>
      </c>
      <c r="I12" s="37"/>
      <c r="J12" s="42"/>
      <c r="K12" s="6"/>
      <c r="L12" s="5"/>
      <c r="M12" s="5"/>
      <c r="N12" s="5"/>
      <c r="O12" s="37"/>
      <c r="P12" s="37"/>
      <c r="Q12" s="37"/>
      <c r="R12" s="37"/>
      <c r="S12" s="37"/>
      <c r="T12" s="37"/>
      <c r="U12" s="37"/>
      <c r="V12" s="37"/>
      <c r="W12" s="37"/>
      <c r="X12" s="37"/>
      <c r="Y12" s="37"/>
      <c r="Z12" s="37"/>
      <c r="AA12" s="37"/>
      <c r="AB12" s="37"/>
      <c r="AC12" s="37"/>
      <c r="AD12" s="37"/>
      <c r="AE12" s="37"/>
      <c r="AF12" s="37"/>
      <c r="AG12" s="37"/>
      <c r="AH12" s="37"/>
    </row>
    <row r="13" spans="1:34" s="20" customFormat="1" ht="15" customHeight="1" x14ac:dyDescent="0.25">
      <c r="A13" s="27" t="s">
        <v>205</v>
      </c>
      <c r="B13" s="37"/>
      <c r="C13" s="103" t="s">
        <v>56</v>
      </c>
      <c r="D13" s="104">
        <v>60</v>
      </c>
      <c r="E13" s="38"/>
      <c r="F13" s="103" t="s">
        <v>56</v>
      </c>
      <c r="G13" s="103" t="s">
        <v>231</v>
      </c>
      <c r="H13" s="104">
        <v>60</v>
      </c>
      <c r="I13" s="37"/>
      <c r="J13" s="42"/>
      <c r="K13" s="6"/>
      <c r="L13" s="5"/>
      <c r="M13" s="5"/>
      <c r="N13" s="5"/>
      <c r="O13" s="37"/>
      <c r="P13" s="37"/>
      <c r="Q13" s="37"/>
      <c r="R13" s="37"/>
      <c r="S13" s="37"/>
      <c r="T13" s="37"/>
      <c r="U13" s="37"/>
      <c r="V13" s="37"/>
      <c r="W13" s="37"/>
      <c r="X13" s="37"/>
      <c r="Y13" s="37"/>
      <c r="Z13" s="37"/>
      <c r="AA13" s="37"/>
      <c r="AB13" s="37"/>
      <c r="AC13" s="37"/>
      <c r="AD13" s="37"/>
      <c r="AE13" s="37"/>
      <c r="AF13" s="37"/>
      <c r="AG13" s="37"/>
      <c r="AH13" s="37"/>
    </row>
    <row r="14" spans="1:34" s="20" customFormat="1" ht="15" customHeight="1" x14ac:dyDescent="0.25">
      <c r="A14" s="26" t="s">
        <v>206</v>
      </c>
      <c r="B14" s="37"/>
      <c r="C14" s="103" t="s">
        <v>57</v>
      </c>
      <c r="D14" s="104">
        <v>40</v>
      </c>
      <c r="E14" s="38"/>
      <c r="F14" s="103" t="s">
        <v>57</v>
      </c>
      <c r="G14" s="103" t="s">
        <v>236</v>
      </c>
      <c r="H14" s="104">
        <v>40</v>
      </c>
      <c r="I14" s="37"/>
      <c r="J14" s="42"/>
      <c r="K14" s="43"/>
      <c r="L14" s="5"/>
      <c r="M14" s="5"/>
      <c r="N14" s="5"/>
      <c r="O14" s="37"/>
      <c r="P14" s="37"/>
      <c r="Q14" s="37"/>
      <c r="R14" s="37"/>
      <c r="S14" s="37"/>
      <c r="T14" s="37"/>
      <c r="U14" s="37"/>
      <c r="V14" s="37"/>
      <c r="W14" s="37"/>
      <c r="X14" s="37"/>
      <c r="Y14" s="37"/>
      <c r="Z14" s="37"/>
      <c r="AA14" s="37"/>
      <c r="AB14" s="37"/>
      <c r="AC14" s="37"/>
      <c r="AD14" s="37"/>
      <c r="AE14" s="37"/>
      <c r="AF14" s="37"/>
      <c r="AG14" s="37"/>
      <c r="AH14" s="37"/>
    </row>
    <row r="15" spans="1:34" s="20" customFormat="1" ht="15" customHeight="1" x14ac:dyDescent="0.25">
      <c r="A15" s="27" t="s">
        <v>207</v>
      </c>
      <c r="B15" s="37"/>
      <c r="C15" s="21"/>
      <c r="D15" s="21"/>
      <c r="E15" s="21"/>
      <c r="F15" s="21"/>
      <c r="G15" s="21"/>
      <c r="H15" s="21"/>
      <c r="I15" s="37"/>
      <c r="J15" s="42"/>
      <c r="K15" s="44"/>
      <c r="L15" s="5"/>
      <c r="M15" s="5"/>
      <c r="N15" s="5"/>
      <c r="O15" s="37"/>
      <c r="P15" s="37"/>
      <c r="Q15" s="37"/>
      <c r="R15" s="37"/>
      <c r="S15" s="37"/>
      <c r="T15" s="37"/>
      <c r="U15" s="37"/>
      <c r="V15" s="37"/>
      <c r="W15" s="37"/>
      <c r="X15" s="37"/>
      <c r="Y15" s="37"/>
      <c r="Z15" s="37"/>
      <c r="AA15" s="37"/>
      <c r="AB15" s="37"/>
      <c r="AC15" s="37"/>
      <c r="AD15" s="37"/>
      <c r="AE15" s="37"/>
      <c r="AF15" s="37"/>
      <c r="AG15" s="37"/>
      <c r="AH15" s="37"/>
    </row>
    <row r="16" spans="1:34" s="20" customFormat="1" ht="15" customHeight="1" thickBot="1" x14ac:dyDescent="0.3">
      <c r="A16" s="25" t="s">
        <v>10</v>
      </c>
      <c r="B16" s="37"/>
      <c r="C16" s="37" t="s">
        <v>53</v>
      </c>
      <c r="D16" s="23" t="s">
        <v>226</v>
      </c>
      <c r="E16" s="38"/>
      <c r="F16" s="37" t="s">
        <v>53</v>
      </c>
      <c r="G16" s="37" t="s">
        <v>228</v>
      </c>
      <c r="H16" s="23" t="s">
        <v>238</v>
      </c>
      <c r="I16" s="37"/>
      <c r="J16" s="42"/>
      <c r="K16" s="10"/>
      <c r="L16" s="5"/>
      <c r="M16" s="5"/>
      <c r="N16" s="5"/>
      <c r="O16" s="37"/>
      <c r="P16" s="37"/>
      <c r="Q16" s="37"/>
      <c r="R16" s="37"/>
      <c r="S16" s="37"/>
      <c r="T16" s="37"/>
      <c r="U16" s="37"/>
      <c r="V16" s="37"/>
      <c r="W16" s="37"/>
      <c r="X16" s="37"/>
      <c r="Y16" s="37"/>
      <c r="Z16" s="37"/>
      <c r="AA16" s="37"/>
      <c r="AB16" s="37"/>
      <c r="AC16" s="37"/>
      <c r="AD16" s="37"/>
      <c r="AE16" s="37"/>
      <c r="AF16" s="37"/>
      <c r="AG16" s="37"/>
      <c r="AH16" s="37"/>
    </row>
    <row r="17" spans="1:34" s="20" customFormat="1" ht="15" customHeight="1" thickTop="1" thickBot="1" x14ac:dyDescent="0.3">
      <c r="A17" s="25" t="s">
        <v>11</v>
      </c>
      <c r="B17" s="37"/>
      <c r="C17" s="45" t="s">
        <v>54</v>
      </c>
      <c r="D17" s="46"/>
      <c r="E17" s="38"/>
      <c r="F17" s="45" t="s">
        <v>55</v>
      </c>
      <c r="G17" s="45" t="s">
        <v>230</v>
      </c>
      <c r="H17" s="41"/>
      <c r="I17" s="37"/>
      <c r="J17" s="47"/>
      <c r="K17" s="6"/>
      <c r="L17" s="5"/>
      <c r="M17" s="5"/>
      <c r="N17" s="5"/>
      <c r="O17" s="37"/>
      <c r="P17" s="37"/>
      <c r="Q17" s="37"/>
      <c r="R17" s="37"/>
      <c r="S17" s="37"/>
      <c r="T17" s="37"/>
      <c r="U17" s="37"/>
      <c r="V17" s="37"/>
      <c r="W17" s="37"/>
      <c r="X17" s="37"/>
      <c r="Y17" s="37"/>
      <c r="Z17" s="37"/>
      <c r="AA17" s="37"/>
      <c r="AB17" s="37"/>
      <c r="AC17" s="37"/>
      <c r="AD17" s="37"/>
      <c r="AE17" s="37"/>
      <c r="AF17" s="37"/>
      <c r="AG17" s="37"/>
      <c r="AH17" s="37"/>
    </row>
    <row r="18" spans="1:34" s="20" customFormat="1" ht="15" customHeight="1" thickTop="1" x14ac:dyDescent="0.25">
      <c r="A18" s="25" t="s">
        <v>208</v>
      </c>
      <c r="B18" s="37"/>
      <c r="C18" s="37"/>
      <c r="D18" s="37"/>
      <c r="E18" s="38"/>
      <c r="F18" s="37"/>
      <c r="G18" s="37"/>
      <c r="H18" s="37"/>
      <c r="I18" s="37"/>
      <c r="J18" s="42"/>
      <c r="K18" s="43"/>
      <c r="L18" s="5"/>
      <c r="M18" s="5"/>
      <c r="N18" s="5"/>
      <c r="O18" s="37"/>
      <c r="P18" s="37"/>
      <c r="Q18" s="37"/>
      <c r="R18" s="37"/>
      <c r="S18" s="37"/>
      <c r="T18" s="37"/>
      <c r="U18" s="37"/>
      <c r="V18" s="37"/>
      <c r="W18" s="37"/>
      <c r="X18" s="37"/>
      <c r="Y18" s="37"/>
      <c r="Z18" s="37"/>
      <c r="AA18" s="37"/>
      <c r="AB18" s="37"/>
      <c r="AC18" s="37"/>
      <c r="AD18" s="37"/>
      <c r="AE18" s="37"/>
      <c r="AF18" s="37"/>
      <c r="AG18" s="37"/>
      <c r="AH18" s="37"/>
    </row>
    <row r="19" spans="1:34" s="20" customFormat="1" ht="15" customHeight="1" x14ac:dyDescent="0.25">
      <c r="A19" s="25" t="s">
        <v>209</v>
      </c>
      <c r="B19" s="37"/>
      <c r="C19" s="1"/>
      <c r="D19" s="1"/>
      <c r="E19" s="1"/>
      <c r="F19" s="1"/>
      <c r="G19" s="1"/>
      <c r="H19" s="1"/>
      <c r="I19" s="37"/>
      <c r="J19" s="42"/>
      <c r="K19" s="44"/>
      <c r="L19" s="5"/>
      <c r="M19" s="5"/>
      <c r="N19" s="37"/>
      <c r="O19" s="37"/>
      <c r="P19" s="37"/>
      <c r="Q19" s="37"/>
      <c r="R19" s="37"/>
      <c r="S19" s="37"/>
      <c r="T19" s="37"/>
      <c r="U19" s="37"/>
      <c r="V19" s="37"/>
      <c r="W19" s="37"/>
      <c r="X19" s="37"/>
      <c r="Y19" s="37"/>
      <c r="Z19" s="37"/>
      <c r="AA19" s="37"/>
      <c r="AB19" s="37"/>
      <c r="AC19" s="37"/>
      <c r="AD19" s="37"/>
      <c r="AE19" s="37"/>
      <c r="AF19" s="37"/>
      <c r="AG19" s="37"/>
      <c r="AH19" s="37"/>
    </row>
    <row r="20" spans="1:34" s="20" customFormat="1" ht="15" customHeight="1" x14ac:dyDescent="0.25">
      <c r="A20" s="25" t="s">
        <v>266</v>
      </c>
      <c r="B20" s="37"/>
      <c r="C20" s="1"/>
      <c r="D20" s="1"/>
      <c r="E20" s="1"/>
      <c r="F20" s="1"/>
      <c r="G20" s="1"/>
      <c r="H20" s="1"/>
      <c r="I20" s="37"/>
      <c r="J20" s="47"/>
      <c r="K20" s="10"/>
      <c r="L20" s="37"/>
      <c r="M20" s="5"/>
      <c r="N20" s="37"/>
      <c r="O20" s="37"/>
      <c r="P20" s="37"/>
      <c r="Q20" s="37"/>
      <c r="R20" s="37"/>
      <c r="S20" s="37"/>
      <c r="T20" s="37"/>
      <c r="U20" s="37"/>
      <c r="V20" s="37"/>
      <c r="W20" s="37"/>
      <c r="X20" s="37"/>
      <c r="Y20" s="37"/>
      <c r="Z20" s="37"/>
      <c r="AA20" s="37"/>
      <c r="AB20" s="37"/>
      <c r="AC20" s="37"/>
      <c r="AD20" s="37"/>
      <c r="AE20" s="37"/>
      <c r="AF20" s="37"/>
      <c r="AG20" s="37"/>
      <c r="AH20" s="37"/>
    </row>
    <row r="21" spans="1:34" s="20" customFormat="1" ht="15" customHeight="1" x14ac:dyDescent="0.25">
      <c r="A21" s="25">
        <f>COUNTIF(C50:C61,C64)</f>
        <v>3</v>
      </c>
      <c r="B21" s="37"/>
      <c r="C21" s="1"/>
      <c r="D21" s="1"/>
      <c r="E21" s="1"/>
      <c r="F21" s="1"/>
      <c r="G21" s="1"/>
      <c r="H21" s="1"/>
      <c r="I21" s="37"/>
      <c r="J21" s="47"/>
      <c r="K21" s="6"/>
      <c r="L21" s="37"/>
      <c r="M21" s="5"/>
      <c r="N21" s="37"/>
      <c r="O21" s="37"/>
      <c r="P21" s="37"/>
      <c r="Q21" s="37"/>
      <c r="R21" s="37"/>
      <c r="S21" s="37"/>
      <c r="T21" s="37"/>
      <c r="U21" s="37"/>
      <c r="V21" s="37"/>
      <c r="W21" s="37"/>
      <c r="X21" s="37"/>
      <c r="Y21" s="37"/>
      <c r="Z21" s="37"/>
      <c r="AA21" s="37"/>
      <c r="AB21" s="37"/>
      <c r="AC21" s="37"/>
      <c r="AD21" s="37"/>
      <c r="AE21" s="37"/>
      <c r="AF21" s="37"/>
      <c r="AG21" s="37"/>
      <c r="AH21" s="37"/>
    </row>
    <row r="22" spans="1:34" s="20" customFormat="1" ht="15" customHeight="1" x14ac:dyDescent="0.25">
      <c r="A22" s="25" t="s">
        <v>199</v>
      </c>
      <c r="B22" s="37"/>
      <c r="C22" s="1"/>
      <c r="D22" s="1"/>
      <c r="E22" s="1"/>
      <c r="F22" s="1"/>
      <c r="G22" s="1"/>
      <c r="H22" s="1"/>
      <c r="I22" s="37"/>
      <c r="J22" s="36"/>
      <c r="K22" s="6"/>
      <c r="L22" s="48"/>
      <c r="M22" s="5"/>
      <c r="N22" s="37"/>
      <c r="O22" s="37"/>
      <c r="P22" s="37"/>
      <c r="Q22" s="37"/>
      <c r="R22" s="37"/>
      <c r="S22" s="37"/>
      <c r="T22" s="37"/>
      <c r="U22" s="37"/>
      <c r="V22" s="37"/>
      <c r="W22" s="37"/>
      <c r="X22" s="37"/>
      <c r="Y22" s="37"/>
      <c r="Z22" s="37"/>
      <c r="AA22" s="37"/>
      <c r="AB22" s="37"/>
      <c r="AC22" s="37"/>
      <c r="AD22" s="37"/>
      <c r="AE22" s="37"/>
      <c r="AF22" s="37"/>
      <c r="AG22" s="37"/>
      <c r="AH22" s="37"/>
    </row>
    <row r="23" spans="1:34" s="20" customFormat="1" ht="15" customHeight="1" x14ac:dyDescent="0.25">
      <c r="A23" s="25" t="s">
        <v>200</v>
      </c>
      <c r="B23" s="37"/>
      <c r="C23" s="1"/>
      <c r="D23" s="1"/>
      <c r="E23" s="1"/>
      <c r="F23" s="1"/>
      <c r="G23" s="1"/>
      <c r="H23" s="1"/>
      <c r="I23" s="37"/>
      <c r="J23" s="36"/>
      <c r="K23" s="49"/>
      <c r="L23" s="48"/>
      <c r="M23" s="5"/>
      <c r="N23" s="37"/>
      <c r="O23" s="37"/>
      <c r="P23" s="37"/>
      <c r="Q23" s="37"/>
      <c r="R23" s="37"/>
      <c r="S23" s="37"/>
      <c r="T23" s="37"/>
      <c r="U23" s="37"/>
      <c r="V23" s="37"/>
      <c r="W23" s="37"/>
      <c r="X23" s="37"/>
      <c r="Y23" s="37"/>
      <c r="Z23" s="37"/>
      <c r="AA23" s="37"/>
      <c r="AB23" s="37"/>
      <c r="AC23" s="37"/>
      <c r="AD23" s="37"/>
      <c r="AE23" s="37"/>
      <c r="AF23" s="37"/>
      <c r="AG23" s="37"/>
      <c r="AH23" s="37"/>
    </row>
    <row r="24" spans="1:34" s="20" customFormat="1" ht="15" customHeight="1" x14ac:dyDescent="0.25">
      <c r="A24" s="27" t="s">
        <v>267</v>
      </c>
      <c r="B24" s="37"/>
      <c r="C24" s="1"/>
      <c r="D24" s="1"/>
      <c r="E24" s="1"/>
      <c r="F24" s="1"/>
      <c r="G24" s="1"/>
      <c r="H24" s="1"/>
      <c r="I24" s="37"/>
      <c r="J24" s="36"/>
      <c r="K24" s="37"/>
      <c r="L24" s="48"/>
      <c r="M24" s="5"/>
      <c r="N24" s="37"/>
      <c r="O24" s="37"/>
      <c r="P24" s="37"/>
      <c r="Q24" s="37"/>
      <c r="R24" s="37"/>
      <c r="S24" s="37"/>
      <c r="T24" s="37"/>
      <c r="U24" s="37"/>
      <c r="V24" s="37"/>
      <c r="W24" s="37"/>
      <c r="X24" s="37"/>
      <c r="Y24" s="37"/>
      <c r="Z24" s="37"/>
      <c r="AA24" s="37"/>
      <c r="AB24" s="37"/>
      <c r="AC24" s="37"/>
      <c r="AD24" s="37"/>
      <c r="AE24" s="37"/>
      <c r="AF24" s="37"/>
      <c r="AG24" s="37"/>
      <c r="AH24" s="36"/>
    </row>
    <row r="25" spans="1:34" s="20" customFormat="1" ht="15" customHeight="1" x14ac:dyDescent="0.25">
      <c r="A25" s="25">
        <f>COUNTIFS(F50:F61,F64,G50:G61,G64)</f>
        <v>1</v>
      </c>
      <c r="B25" s="37"/>
      <c r="C25" s="1"/>
      <c r="D25" s="1"/>
      <c r="E25" s="1"/>
      <c r="F25" s="1"/>
      <c r="G25" s="1"/>
      <c r="H25" s="1"/>
      <c r="I25" s="37"/>
      <c r="J25" s="36"/>
      <c r="K25" s="37"/>
      <c r="L25" s="48"/>
      <c r="M25" s="5"/>
      <c r="N25" s="37"/>
      <c r="O25" s="37"/>
      <c r="P25" s="37"/>
      <c r="Q25" s="37"/>
      <c r="R25" s="37"/>
      <c r="S25" s="37"/>
      <c r="T25" s="37"/>
      <c r="U25" s="37"/>
      <c r="V25" s="37"/>
      <c r="W25" s="37"/>
      <c r="X25" s="37"/>
      <c r="Y25" s="37"/>
      <c r="Z25" s="37"/>
      <c r="AA25" s="37"/>
      <c r="AB25" s="37"/>
      <c r="AC25" s="37"/>
      <c r="AD25" s="37"/>
      <c r="AE25" s="37"/>
      <c r="AF25" s="37"/>
      <c r="AG25" s="37"/>
      <c r="AH25" s="36"/>
    </row>
    <row r="26" spans="1:34" s="20" customFormat="1" ht="15" customHeight="1" x14ac:dyDescent="0.25">
      <c r="A26" s="25" t="s">
        <v>210</v>
      </c>
      <c r="B26" s="37"/>
      <c r="C26" s="1"/>
      <c r="D26" s="1"/>
      <c r="E26" s="1"/>
      <c r="F26" s="1"/>
      <c r="G26" s="1"/>
      <c r="H26" s="1"/>
      <c r="I26" s="37"/>
      <c r="J26" s="36"/>
      <c r="K26" s="37"/>
      <c r="L26" s="48"/>
      <c r="M26" s="5"/>
      <c r="N26" s="37"/>
      <c r="O26" s="37"/>
      <c r="P26" s="37"/>
      <c r="Q26" s="37"/>
      <c r="R26" s="37"/>
      <c r="S26" s="37"/>
      <c r="T26" s="37"/>
      <c r="U26" s="37"/>
      <c r="V26" s="37"/>
      <c r="W26" s="37"/>
      <c r="X26" s="37"/>
      <c r="Y26" s="37"/>
      <c r="Z26" s="37"/>
      <c r="AA26" s="37"/>
      <c r="AB26" s="37"/>
      <c r="AC26" s="37"/>
      <c r="AD26" s="37"/>
      <c r="AE26" s="37"/>
      <c r="AF26" s="37"/>
      <c r="AG26" s="37"/>
      <c r="AH26" s="36"/>
    </row>
    <row r="27" spans="1:34" s="20" customFormat="1" ht="15" customHeight="1" x14ac:dyDescent="0.25">
      <c r="A27" s="25" t="s">
        <v>204</v>
      </c>
      <c r="B27" s="37"/>
      <c r="C27" s="1"/>
      <c r="D27" s="1"/>
      <c r="E27" s="1"/>
      <c r="F27" s="1"/>
      <c r="G27" s="1"/>
      <c r="H27" s="1"/>
      <c r="I27" s="37"/>
      <c r="J27" s="36"/>
      <c r="K27" s="37"/>
      <c r="L27" s="48"/>
      <c r="M27" s="5"/>
      <c r="N27" s="37"/>
      <c r="O27" s="37"/>
      <c r="P27" s="37"/>
      <c r="Q27" s="37"/>
      <c r="R27" s="37"/>
      <c r="S27" s="37"/>
      <c r="T27" s="37"/>
      <c r="U27" s="37"/>
      <c r="V27" s="37"/>
      <c r="W27" s="37"/>
      <c r="X27" s="37"/>
      <c r="Y27" s="37"/>
      <c r="Z27" s="37"/>
      <c r="AA27" s="37"/>
      <c r="AB27" s="37"/>
      <c r="AC27" s="37"/>
      <c r="AD27" s="37"/>
      <c r="AE27" s="37"/>
      <c r="AF27" s="37"/>
      <c r="AG27" s="37"/>
      <c r="AH27" s="36"/>
    </row>
    <row r="28" spans="1:34" s="20" customFormat="1" ht="15" customHeight="1" x14ac:dyDescent="0.25">
      <c r="A28" s="25" t="s">
        <v>211</v>
      </c>
      <c r="B28" s="37"/>
      <c r="C28" s="1"/>
      <c r="D28" s="1"/>
      <c r="E28" s="1"/>
      <c r="F28" s="1"/>
      <c r="G28" s="1"/>
      <c r="H28" s="1"/>
      <c r="I28" s="37"/>
      <c r="J28" s="36"/>
      <c r="K28" s="37"/>
      <c r="L28" s="48"/>
      <c r="M28" s="37"/>
      <c r="N28" s="37"/>
      <c r="O28" s="37"/>
      <c r="P28" s="37"/>
      <c r="Q28" s="37"/>
      <c r="R28" s="37"/>
      <c r="S28" s="37"/>
      <c r="T28" s="37"/>
      <c r="U28" s="37"/>
      <c r="V28" s="37"/>
      <c r="W28" s="37"/>
      <c r="X28" s="37"/>
      <c r="Y28" s="37"/>
      <c r="Z28" s="37"/>
      <c r="AA28" s="37"/>
      <c r="AB28" s="37"/>
      <c r="AC28" s="37"/>
      <c r="AD28" s="37"/>
      <c r="AE28" s="37"/>
      <c r="AF28" s="37"/>
      <c r="AG28" s="37"/>
      <c r="AH28" s="36"/>
    </row>
    <row r="29" spans="1:34" s="20" customFormat="1" ht="15" customHeight="1" x14ac:dyDescent="0.25">
      <c r="A29" s="25" t="s">
        <v>206</v>
      </c>
      <c r="B29" s="37"/>
      <c r="C29" s="1"/>
      <c r="D29" s="1"/>
      <c r="E29" s="1"/>
      <c r="F29" s="1"/>
      <c r="G29" s="1"/>
      <c r="H29" s="1"/>
      <c r="I29" s="37"/>
      <c r="J29" s="36"/>
      <c r="K29" s="37"/>
      <c r="L29" s="48"/>
      <c r="M29" s="37"/>
      <c r="N29" s="37"/>
      <c r="O29" s="37"/>
      <c r="P29" s="37"/>
      <c r="Q29" s="37"/>
      <c r="R29" s="37"/>
      <c r="S29" s="37"/>
      <c r="T29" s="37"/>
      <c r="U29" s="37"/>
      <c r="V29" s="37"/>
      <c r="W29" s="37"/>
      <c r="X29" s="37"/>
      <c r="Y29" s="37"/>
      <c r="Z29" s="37"/>
      <c r="AA29" s="37"/>
      <c r="AB29" s="37"/>
      <c r="AC29" s="37"/>
      <c r="AD29" s="37"/>
      <c r="AE29" s="37"/>
      <c r="AF29" s="37"/>
      <c r="AG29" s="37"/>
      <c r="AH29" s="36"/>
    </row>
    <row r="30" spans="1:34" s="20" customFormat="1" ht="15" customHeight="1" x14ac:dyDescent="0.25">
      <c r="A30" s="25" t="s">
        <v>10</v>
      </c>
      <c r="B30" s="37"/>
      <c r="C30" s="1"/>
      <c r="D30" s="1"/>
      <c r="E30" s="1"/>
      <c r="F30" s="1"/>
      <c r="G30" s="1"/>
      <c r="H30" s="1"/>
      <c r="I30" s="37"/>
      <c r="J30" s="37"/>
      <c r="K30" s="37"/>
      <c r="L30" s="37"/>
      <c r="M30" s="37"/>
      <c r="N30" s="37"/>
      <c r="O30" s="37"/>
      <c r="P30" s="37"/>
      <c r="Q30" s="37"/>
      <c r="R30" s="37"/>
      <c r="S30" s="37"/>
      <c r="T30" s="37"/>
      <c r="U30" s="37"/>
      <c r="V30" s="37"/>
      <c r="W30" s="37"/>
      <c r="X30" s="37"/>
      <c r="Y30" s="37"/>
      <c r="Z30" s="37"/>
      <c r="AA30" s="37"/>
      <c r="AB30" s="36"/>
      <c r="AC30" s="37"/>
      <c r="AD30" s="36"/>
      <c r="AE30" s="37"/>
      <c r="AF30" s="37"/>
      <c r="AG30" s="37"/>
      <c r="AH30" s="36"/>
    </row>
    <row r="31" spans="1:34" s="20" customFormat="1" ht="15" customHeight="1" x14ac:dyDescent="0.25">
      <c r="A31" s="25" t="s">
        <v>22</v>
      </c>
      <c r="B31" s="37"/>
      <c r="C31" s="1"/>
      <c r="D31" s="1"/>
      <c r="E31" s="1"/>
      <c r="F31" s="1"/>
      <c r="G31" s="1"/>
      <c r="H31" s="1"/>
      <c r="I31" s="37"/>
      <c r="J31" s="37"/>
      <c r="K31" s="37"/>
      <c r="L31" s="37"/>
      <c r="M31" s="37"/>
      <c r="N31" s="5"/>
      <c r="O31" s="37"/>
      <c r="P31" s="37"/>
      <c r="Q31" s="37"/>
      <c r="R31" s="37"/>
      <c r="S31" s="37"/>
      <c r="T31" s="37"/>
      <c r="U31" s="37"/>
      <c r="V31" s="37"/>
      <c r="W31" s="37"/>
      <c r="X31" s="37"/>
      <c r="Y31" s="37"/>
      <c r="Z31" s="37"/>
      <c r="AA31" s="37"/>
      <c r="AB31" s="36"/>
      <c r="AC31" s="37"/>
      <c r="AD31" s="36"/>
      <c r="AE31" s="37"/>
      <c r="AF31" s="37"/>
      <c r="AG31" s="37"/>
      <c r="AH31" s="36"/>
    </row>
    <row r="32" spans="1:34" s="20" customFormat="1" ht="15" customHeight="1" x14ac:dyDescent="0.25">
      <c r="A32" s="24" t="s">
        <v>212</v>
      </c>
      <c r="B32" s="37"/>
      <c r="C32" s="1"/>
      <c r="D32" s="1"/>
      <c r="E32" s="1"/>
      <c r="F32" s="1"/>
      <c r="G32" s="1"/>
      <c r="H32" s="1"/>
      <c r="I32" s="37"/>
      <c r="J32" s="37"/>
      <c r="K32" s="37"/>
      <c r="L32" s="37"/>
      <c r="M32" s="37"/>
      <c r="N32" s="5"/>
      <c r="O32" s="37"/>
      <c r="P32" s="37"/>
      <c r="Q32" s="37"/>
      <c r="R32" s="37"/>
      <c r="S32" s="37"/>
      <c r="T32" s="37"/>
      <c r="U32" s="37"/>
      <c r="V32" s="37"/>
      <c r="W32" s="37"/>
      <c r="X32" s="37"/>
      <c r="Y32" s="37"/>
      <c r="Z32" s="37"/>
      <c r="AA32" s="37"/>
      <c r="AB32" s="36"/>
      <c r="AC32" s="37"/>
      <c r="AD32" s="36"/>
      <c r="AE32" s="37"/>
      <c r="AF32" s="37"/>
      <c r="AG32" s="37"/>
      <c r="AH32" s="36"/>
    </row>
    <row r="33" spans="1:34" s="20" customFormat="1" ht="15" customHeight="1" x14ac:dyDescent="0.25">
      <c r="A33" s="86" t="s">
        <v>286</v>
      </c>
      <c r="B33" s="37"/>
      <c r="C33" s="1"/>
      <c r="D33" s="1"/>
      <c r="E33" s="1"/>
      <c r="F33" s="1"/>
      <c r="G33" s="1"/>
      <c r="H33" s="1"/>
      <c r="I33" s="37"/>
      <c r="J33" s="37"/>
      <c r="K33" s="37"/>
      <c r="L33" s="37"/>
      <c r="M33" s="37"/>
      <c r="N33" s="37"/>
      <c r="O33" s="37"/>
      <c r="P33" s="37"/>
      <c r="Q33" s="37"/>
      <c r="R33" s="37"/>
      <c r="S33" s="37"/>
      <c r="T33" s="37"/>
      <c r="U33" s="37"/>
      <c r="V33" s="37"/>
      <c r="W33" s="37"/>
      <c r="X33" s="37"/>
      <c r="Y33" s="37"/>
      <c r="Z33" s="37"/>
      <c r="AA33" s="37"/>
      <c r="AB33" s="36"/>
      <c r="AC33" s="37"/>
      <c r="AD33" s="36"/>
      <c r="AE33" s="37"/>
      <c r="AF33" s="37"/>
      <c r="AG33" s="37"/>
      <c r="AH33" s="36"/>
    </row>
    <row r="34" spans="1:34" s="20" customFormat="1" ht="15" customHeight="1" x14ac:dyDescent="0.25">
      <c r="A34" s="24" t="s">
        <v>10</v>
      </c>
      <c r="B34" s="37"/>
      <c r="C34" s="1"/>
      <c r="D34" s="1"/>
      <c r="E34" s="1"/>
      <c r="F34" s="1"/>
      <c r="G34" s="1"/>
      <c r="H34" s="1"/>
      <c r="I34" s="37"/>
      <c r="J34" s="37"/>
      <c r="K34" s="37"/>
      <c r="L34" s="37"/>
      <c r="M34" s="37"/>
      <c r="N34" s="37"/>
      <c r="O34" s="37"/>
      <c r="P34" s="37"/>
      <c r="Q34" s="37"/>
      <c r="R34" s="37"/>
      <c r="S34" s="37"/>
      <c r="T34" s="37"/>
      <c r="U34" s="37"/>
      <c r="V34" s="37"/>
      <c r="W34" s="37"/>
      <c r="X34" s="37"/>
      <c r="Y34" s="37"/>
      <c r="Z34" s="37"/>
      <c r="AA34" s="37"/>
      <c r="AB34" s="36"/>
      <c r="AC34" s="37"/>
      <c r="AD34" s="36"/>
      <c r="AE34" s="37"/>
      <c r="AF34" s="37"/>
      <c r="AG34" s="37"/>
      <c r="AH34" s="36"/>
    </row>
    <row r="35" spans="1:34" s="20" customFormat="1" ht="15" customHeight="1" x14ac:dyDescent="0.25">
      <c r="A35" s="24" t="s">
        <v>22</v>
      </c>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6"/>
      <c r="AC35" s="37"/>
      <c r="AD35" s="36"/>
      <c r="AE35" s="37"/>
      <c r="AF35" s="37"/>
      <c r="AG35" s="37"/>
      <c r="AH35" s="36"/>
    </row>
    <row r="36" spans="1:34" x14ac:dyDescent="0.25">
      <c r="A36" s="9" t="s">
        <v>213</v>
      </c>
      <c r="B36" s="9"/>
      <c r="C36" s="37"/>
      <c r="D36" s="37"/>
      <c r="E36" s="37"/>
      <c r="F36" s="37"/>
      <c r="G36" s="37"/>
      <c r="H36" s="37"/>
      <c r="I36" s="37"/>
      <c r="J36" s="37"/>
      <c r="K36" s="37"/>
      <c r="L36" s="37"/>
      <c r="M36" s="37"/>
      <c r="N36" s="37"/>
      <c r="O36" s="37"/>
      <c r="P36" s="37"/>
      <c r="Q36" s="36"/>
      <c r="R36" s="36"/>
      <c r="S36" s="36"/>
      <c r="T36" s="36"/>
      <c r="U36" s="36"/>
      <c r="V36" s="36"/>
      <c r="W36" s="36"/>
      <c r="X36" s="36"/>
      <c r="Y36" s="36"/>
      <c r="Z36" s="36"/>
      <c r="AA36" s="36"/>
      <c r="AB36" s="36"/>
      <c r="AC36" s="36"/>
      <c r="AD36" s="36"/>
      <c r="AE36" s="36"/>
      <c r="AF36" s="36"/>
      <c r="AG36" s="36"/>
      <c r="AH36" s="36"/>
    </row>
    <row r="37" spans="1:34" x14ac:dyDescent="0.25">
      <c r="A37" s="9" t="s">
        <v>214</v>
      </c>
      <c r="B37" s="9"/>
      <c r="C37" s="37"/>
      <c r="D37" s="37"/>
      <c r="E37" s="37"/>
      <c r="F37" s="37"/>
      <c r="G37" s="37"/>
      <c r="H37" s="37"/>
      <c r="I37" s="37"/>
      <c r="J37" s="37"/>
      <c r="K37" s="37"/>
      <c r="L37" s="37"/>
      <c r="M37" s="37"/>
      <c r="N37" s="37"/>
      <c r="O37" s="37"/>
      <c r="P37" s="37"/>
      <c r="Q37" s="36"/>
      <c r="R37" s="36"/>
      <c r="S37" s="36"/>
      <c r="T37" s="36"/>
      <c r="U37" s="36"/>
      <c r="V37" s="36"/>
      <c r="W37" s="36"/>
      <c r="X37" s="36"/>
      <c r="Y37" s="36"/>
      <c r="Z37" s="36"/>
      <c r="AA37" s="36"/>
      <c r="AB37" s="36"/>
      <c r="AC37" s="36"/>
      <c r="AD37" s="36"/>
      <c r="AE37" s="36"/>
      <c r="AF37" s="36"/>
      <c r="AG37" s="36"/>
      <c r="AH37" s="36"/>
    </row>
    <row r="38" spans="1:34" x14ac:dyDescent="0.25">
      <c r="A38" s="9">
        <f>SUMIF(D118:D122,"&gt;=50")</f>
        <v>200</v>
      </c>
      <c r="B38" s="9"/>
      <c r="C38" s="37"/>
      <c r="D38" s="37"/>
      <c r="E38" s="37"/>
      <c r="F38" s="37"/>
      <c r="G38" s="37"/>
      <c r="H38" s="37"/>
      <c r="I38" s="37"/>
      <c r="J38" s="37"/>
      <c r="K38" s="37"/>
      <c r="L38" s="37"/>
      <c r="M38" s="37"/>
      <c r="N38" s="37"/>
      <c r="O38" s="37"/>
      <c r="P38" s="37"/>
      <c r="Q38" s="36"/>
      <c r="R38" s="36"/>
      <c r="S38" s="36"/>
      <c r="T38" s="36"/>
      <c r="U38" s="36"/>
      <c r="V38" s="36"/>
      <c r="W38" s="36"/>
      <c r="X38" s="36"/>
      <c r="Y38" s="36"/>
      <c r="Z38" s="36"/>
      <c r="AA38" s="36"/>
      <c r="AB38" s="36"/>
      <c r="AC38" s="36"/>
      <c r="AD38" s="36"/>
      <c r="AE38" s="36"/>
      <c r="AF38" s="36"/>
      <c r="AG38" s="36"/>
      <c r="AH38" s="36"/>
    </row>
    <row r="39" spans="1:34" x14ac:dyDescent="0.25">
      <c r="A39" s="9" t="s">
        <v>215</v>
      </c>
      <c r="B39" s="9"/>
      <c r="C39" s="37"/>
      <c r="D39" s="37"/>
      <c r="E39" s="37"/>
      <c r="F39" s="37"/>
      <c r="G39" s="37"/>
      <c r="H39" s="37"/>
      <c r="I39" s="37"/>
      <c r="J39" s="37"/>
      <c r="K39" s="37"/>
      <c r="L39" s="37"/>
      <c r="M39" s="37"/>
      <c r="N39" s="37"/>
      <c r="O39" s="37"/>
      <c r="P39" s="37"/>
      <c r="Q39" s="36"/>
      <c r="R39" s="36"/>
      <c r="S39" s="36"/>
      <c r="T39" s="36"/>
      <c r="U39" s="36"/>
      <c r="V39" s="36"/>
      <c r="W39" s="36"/>
      <c r="X39" s="36"/>
      <c r="Y39" s="36"/>
      <c r="Z39" s="36"/>
      <c r="AA39" s="36"/>
      <c r="AB39" s="36"/>
      <c r="AC39" s="36"/>
      <c r="AD39" s="36"/>
      <c r="AE39" s="36"/>
      <c r="AF39" s="36"/>
      <c r="AG39" s="36"/>
      <c r="AH39" s="36"/>
    </row>
    <row r="40" spans="1:34" ht="15" customHeight="1" x14ac:dyDescent="0.25">
      <c r="A40" s="35" t="s">
        <v>291</v>
      </c>
      <c r="B40" s="9"/>
      <c r="C40" s="37"/>
      <c r="D40" s="37"/>
      <c r="E40" s="37"/>
      <c r="F40" s="37"/>
      <c r="G40" s="37"/>
      <c r="H40" s="37"/>
      <c r="I40" s="37"/>
      <c r="J40" s="37"/>
      <c r="K40" s="37"/>
      <c r="L40" s="37"/>
      <c r="M40" s="37"/>
      <c r="N40" s="37"/>
      <c r="O40" s="37"/>
      <c r="P40" s="37"/>
      <c r="Q40" s="36"/>
      <c r="R40" s="36"/>
      <c r="S40" s="36"/>
      <c r="T40" s="36"/>
      <c r="U40" s="36"/>
      <c r="V40" s="36"/>
      <c r="W40" s="36"/>
      <c r="X40" s="36"/>
      <c r="Y40" s="36"/>
      <c r="Z40" s="36"/>
      <c r="AA40" s="36"/>
      <c r="AB40" s="36"/>
      <c r="AC40" s="36"/>
      <c r="AD40" s="36"/>
      <c r="AE40" s="36"/>
      <c r="AF40" s="36"/>
      <c r="AG40" s="36"/>
      <c r="AH40" s="36"/>
    </row>
    <row r="41" spans="1:34" x14ac:dyDescent="0.25">
      <c r="A41" s="9" t="s">
        <v>216</v>
      </c>
      <c r="B41" s="9"/>
      <c r="C41" s="37"/>
      <c r="D41" s="37"/>
      <c r="E41" s="37"/>
      <c r="F41" s="37"/>
      <c r="G41" s="37"/>
      <c r="H41" s="37"/>
      <c r="I41" s="37"/>
      <c r="J41" s="37"/>
      <c r="K41" s="37"/>
      <c r="L41" s="37"/>
      <c r="M41" s="37"/>
      <c r="N41" s="37"/>
      <c r="O41" s="37"/>
      <c r="P41" s="37"/>
      <c r="Q41" s="36"/>
      <c r="R41" s="36"/>
      <c r="S41" s="36"/>
      <c r="T41" s="36"/>
      <c r="U41" s="36"/>
      <c r="V41" s="36"/>
      <c r="W41" s="36"/>
      <c r="X41" s="36"/>
      <c r="Y41" s="36"/>
      <c r="Z41" s="36"/>
      <c r="AA41" s="36"/>
      <c r="AB41" s="36"/>
      <c r="AC41" s="36"/>
      <c r="AD41" s="36"/>
      <c r="AE41" s="36"/>
      <c r="AF41" s="36"/>
      <c r="AG41" s="36"/>
      <c r="AH41" s="36"/>
    </row>
    <row r="42" spans="1:34" x14ac:dyDescent="0.25">
      <c r="A42" s="9" t="s">
        <v>217</v>
      </c>
      <c r="B42" s="9"/>
      <c r="C42" s="37"/>
      <c r="D42" s="37"/>
      <c r="E42" s="37"/>
      <c r="F42" s="37"/>
      <c r="G42" s="37"/>
      <c r="H42" s="37"/>
      <c r="I42" s="37"/>
      <c r="J42" s="37"/>
      <c r="K42" s="37"/>
      <c r="L42" s="37"/>
      <c r="M42" s="37"/>
      <c r="N42" s="37"/>
      <c r="O42" s="37"/>
      <c r="P42" s="37"/>
      <c r="Q42" s="36"/>
      <c r="R42" s="36"/>
      <c r="S42" s="36"/>
      <c r="T42" s="36"/>
      <c r="U42" s="36"/>
      <c r="V42" s="36"/>
      <c r="W42" s="36"/>
      <c r="X42" s="36"/>
      <c r="Y42" s="36"/>
      <c r="Z42" s="36"/>
      <c r="AA42" s="36"/>
      <c r="AB42" s="36"/>
      <c r="AC42" s="36"/>
      <c r="AD42" s="36"/>
      <c r="AE42" s="36"/>
      <c r="AF42" s="36"/>
      <c r="AG42" s="36"/>
      <c r="AH42" s="36"/>
    </row>
    <row r="43" spans="1:34" x14ac:dyDescent="0.25">
      <c r="A43" s="9" t="s">
        <v>23</v>
      </c>
      <c r="B43" s="9"/>
      <c r="C43" s="37"/>
      <c r="D43" s="37"/>
      <c r="E43" s="37"/>
      <c r="F43" s="37"/>
      <c r="G43" s="37"/>
      <c r="H43" s="37"/>
      <c r="I43" s="37"/>
      <c r="J43" s="37"/>
      <c r="K43" s="37"/>
      <c r="L43" s="37"/>
      <c r="M43" s="37"/>
      <c r="N43" s="37"/>
      <c r="O43" s="37"/>
      <c r="P43" s="37"/>
      <c r="Q43" s="36"/>
      <c r="R43" s="36"/>
      <c r="S43" s="36"/>
      <c r="T43" s="36"/>
      <c r="U43" s="36"/>
      <c r="V43" s="36"/>
      <c r="W43" s="36"/>
      <c r="X43" s="36"/>
      <c r="Y43" s="36"/>
      <c r="Z43" s="36"/>
      <c r="AA43" s="36"/>
      <c r="AB43" s="36"/>
      <c r="AC43" s="36"/>
      <c r="AD43" s="36"/>
      <c r="AE43" s="36"/>
      <c r="AF43" s="36"/>
      <c r="AG43" s="36"/>
      <c r="AH43" s="36"/>
    </row>
    <row r="44" spans="1:34" x14ac:dyDescent="0.25">
      <c r="A44" s="9" t="s">
        <v>93</v>
      </c>
      <c r="B44" s="9"/>
      <c r="C44" s="37"/>
      <c r="D44" s="37"/>
      <c r="E44" s="37"/>
      <c r="F44" s="37"/>
      <c r="G44" s="37"/>
      <c r="H44" s="37"/>
      <c r="I44" s="37"/>
      <c r="J44" s="37"/>
      <c r="K44" s="37"/>
      <c r="L44" s="37"/>
      <c r="M44" s="37"/>
      <c r="N44" s="37"/>
      <c r="O44" s="37"/>
      <c r="P44" s="37"/>
      <c r="Q44" s="36"/>
      <c r="R44" s="36"/>
      <c r="S44" s="36"/>
      <c r="T44" s="36"/>
      <c r="U44" s="36"/>
      <c r="V44" s="36"/>
      <c r="W44" s="36"/>
      <c r="X44" s="36"/>
      <c r="Y44" s="36"/>
      <c r="Z44" s="36"/>
      <c r="AA44" s="36"/>
      <c r="AB44" s="36"/>
      <c r="AC44" s="36"/>
      <c r="AD44" s="36"/>
      <c r="AE44" s="36"/>
      <c r="AF44" s="36"/>
      <c r="AG44" s="36"/>
      <c r="AH44" s="36"/>
    </row>
    <row r="45" spans="1:34" x14ac:dyDescent="0.25">
      <c r="A45" s="9" t="s">
        <v>218</v>
      </c>
      <c r="B45" s="9"/>
      <c r="C45" s="37"/>
      <c r="D45" s="37"/>
      <c r="E45" s="37"/>
      <c r="F45" s="37"/>
      <c r="G45" s="37"/>
      <c r="H45" s="37"/>
      <c r="I45" s="37"/>
      <c r="J45" s="37"/>
      <c r="K45" s="37"/>
      <c r="L45" s="37"/>
      <c r="M45" s="37"/>
      <c r="N45" s="37"/>
      <c r="O45" s="37"/>
      <c r="P45" s="37"/>
      <c r="Q45" s="36"/>
      <c r="R45" s="36"/>
      <c r="S45" s="36"/>
      <c r="T45" s="36"/>
      <c r="U45" s="36"/>
      <c r="V45" s="36"/>
      <c r="W45" s="36"/>
      <c r="X45" s="36"/>
      <c r="Y45" s="36"/>
      <c r="Z45" s="36"/>
      <c r="AA45" s="36"/>
      <c r="AB45" s="36"/>
      <c r="AC45" s="36"/>
      <c r="AD45" s="36"/>
      <c r="AE45" s="36"/>
      <c r="AF45" s="36"/>
      <c r="AG45" s="36"/>
      <c r="AH45" s="36"/>
    </row>
    <row r="46" spans="1:34" x14ac:dyDescent="0.25">
      <c r="A46" s="9" t="s">
        <v>219</v>
      </c>
      <c r="B46" s="9"/>
      <c r="C46" s="37"/>
      <c r="D46" s="37"/>
      <c r="E46" s="37"/>
      <c r="F46" s="37"/>
      <c r="G46" s="37"/>
      <c r="H46" s="37"/>
      <c r="I46" s="37"/>
      <c r="J46" s="37"/>
      <c r="K46" s="37"/>
      <c r="L46" s="37"/>
      <c r="M46" s="37"/>
      <c r="N46" s="37"/>
      <c r="O46" s="37"/>
      <c r="P46" s="37"/>
      <c r="Q46" s="36"/>
      <c r="R46" s="36"/>
      <c r="S46" s="36"/>
      <c r="T46" s="36"/>
      <c r="U46" s="36"/>
      <c r="V46" s="36"/>
      <c r="W46" s="36"/>
      <c r="X46" s="36"/>
      <c r="Y46" s="36"/>
      <c r="Z46" s="36"/>
      <c r="AA46" s="36"/>
      <c r="AB46" s="36"/>
      <c r="AC46" s="36"/>
      <c r="AD46" s="36"/>
      <c r="AE46" s="36"/>
      <c r="AF46" s="36"/>
      <c r="AG46" s="36"/>
      <c r="AH46" s="36"/>
    </row>
    <row r="47" spans="1:34" x14ac:dyDescent="0.25">
      <c r="A47" s="9" t="s">
        <v>220</v>
      </c>
      <c r="B47" s="9"/>
      <c r="C47" s="37"/>
      <c r="D47" s="37"/>
      <c r="E47" s="37"/>
      <c r="F47" s="37"/>
      <c r="G47" s="37"/>
      <c r="H47" s="37"/>
      <c r="I47" s="37"/>
      <c r="J47" s="37"/>
      <c r="K47" s="37"/>
      <c r="L47" s="37"/>
      <c r="M47" s="37"/>
      <c r="N47" s="37"/>
      <c r="O47" s="37"/>
      <c r="P47" s="37"/>
      <c r="Q47" s="36"/>
      <c r="R47" s="36"/>
      <c r="S47" s="36"/>
      <c r="T47" s="36"/>
      <c r="U47" s="36"/>
      <c r="V47" s="36"/>
      <c r="W47" s="36"/>
      <c r="X47" s="36"/>
      <c r="Y47" s="36"/>
      <c r="Z47" s="36"/>
      <c r="AA47" s="36"/>
      <c r="AB47" s="36"/>
      <c r="AC47" s="36"/>
      <c r="AD47" s="36"/>
      <c r="AE47" s="36"/>
      <c r="AF47" s="36"/>
      <c r="AG47" s="36"/>
      <c r="AH47" s="36"/>
    </row>
    <row r="48" spans="1:34" x14ac:dyDescent="0.25">
      <c r="A48" s="9" t="s">
        <v>221</v>
      </c>
      <c r="B48" s="9"/>
      <c r="C48" s="37"/>
      <c r="D48" s="37"/>
      <c r="E48" s="37"/>
      <c r="F48" s="37"/>
      <c r="G48" s="37"/>
      <c r="H48" s="37"/>
      <c r="I48" s="37"/>
      <c r="J48" s="37"/>
      <c r="K48" s="37"/>
      <c r="L48" s="37"/>
      <c r="M48" s="37"/>
      <c r="N48" s="37"/>
      <c r="O48" s="37"/>
      <c r="P48" s="37"/>
      <c r="Q48" s="36"/>
      <c r="R48" s="36"/>
      <c r="S48" s="36"/>
      <c r="T48" s="36"/>
      <c r="U48" s="36"/>
      <c r="V48" s="36"/>
      <c r="W48" s="36"/>
      <c r="X48" s="36"/>
      <c r="Y48" s="36"/>
      <c r="Z48" s="36"/>
      <c r="AA48" s="36"/>
      <c r="AB48" s="36"/>
      <c r="AC48" s="36"/>
      <c r="AD48" s="36"/>
      <c r="AE48" s="36"/>
      <c r="AF48" s="36"/>
      <c r="AG48" s="36"/>
      <c r="AH48" s="36"/>
    </row>
    <row r="49" spans="1:34" x14ac:dyDescent="0.25">
      <c r="A49" s="9" t="s">
        <v>222</v>
      </c>
      <c r="B49" s="9"/>
      <c r="C49" s="7" t="s">
        <v>53</v>
      </c>
      <c r="D49" s="8" t="s">
        <v>69</v>
      </c>
      <c r="E49" s="38"/>
      <c r="F49" s="7" t="s">
        <v>53</v>
      </c>
      <c r="G49" s="7" t="s">
        <v>228</v>
      </c>
      <c r="H49" s="8" t="s">
        <v>69</v>
      </c>
      <c r="I49" s="37"/>
      <c r="J49" s="37"/>
      <c r="K49" s="37"/>
      <c r="L49" s="37"/>
      <c r="M49" s="37"/>
      <c r="N49" s="37"/>
      <c r="O49" s="37"/>
      <c r="P49" s="37"/>
      <c r="Q49" s="36"/>
      <c r="R49" s="36"/>
      <c r="S49" s="36"/>
      <c r="T49" s="36"/>
      <c r="U49" s="36"/>
      <c r="V49" s="36"/>
      <c r="W49" s="36"/>
      <c r="X49" s="36"/>
      <c r="Y49" s="36"/>
      <c r="Z49" s="36"/>
      <c r="AA49" s="36"/>
      <c r="AB49" s="36"/>
      <c r="AC49" s="36"/>
      <c r="AD49" s="36"/>
      <c r="AE49" s="36"/>
      <c r="AF49" s="36"/>
      <c r="AG49" s="36"/>
      <c r="AH49" s="36"/>
    </row>
    <row r="50" spans="1:34" x14ac:dyDescent="0.25">
      <c r="A50" s="9" t="s">
        <v>223</v>
      </c>
      <c r="B50" s="9"/>
      <c r="C50" s="39" t="s">
        <v>54</v>
      </c>
      <c r="D50" s="40">
        <v>50</v>
      </c>
      <c r="E50" s="38"/>
      <c r="F50" s="39" t="s">
        <v>54</v>
      </c>
      <c r="G50" s="39" t="s">
        <v>229</v>
      </c>
      <c r="H50" s="40">
        <v>50</v>
      </c>
      <c r="I50" s="37"/>
      <c r="J50" s="37"/>
      <c r="K50" s="37"/>
      <c r="L50" s="37"/>
      <c r="M50" s="37"/>
      <c r="N50" s="37"/>
      <c r="O50" s="37"/>
      <c r="P50" s="37"/>
      <c r="Q50" s="36"/>
      <c r="R50" s="36"/>
      <c r="S50" s="36"/>
      <c r="T50" s="36"/>
      <c r="U50" s="36"/>
      <c r="V50" s="36"/>
      <c r="W50" s="36"/>
      <c r="X50" s="36"/>
      <c r="Y50" s="36"/>
      <c r="Z50" s="36"/>
      <c r="AA50" s="36"/>
      <c r="AB50" s="36"/>
      <c r="AC50" s="36"/>
      <c r="AD50" s="36"/>
      <c r="AE50" s="36"/>
      <c r="AF50" s="36"/>
      <c r="AG50" s="36"/>
      <c r="AH50" s="36"/>
    </row>
    <row r="51" spans="1:34" x14ac:dyDescent="0.25">
      <c r="A51" s="9" t="s">
        <v>224</v>
      </c>
      <c r="B51" s="9"/>
      <c r="C51" s="39" t="s">
        <v>55</v>
      </c>
      <c r="D51" s="40">
        <v>20</v>
      </c>
      <c r="E51" s="38"/>
      <c r="F51" s="39" t="s">
        <v>55</v>
      </c>
      <c r="G51" s="39" t="s">
        <v>230</v>
      </c>
      <c r="H51" s="40">
        <v>20</v>
      </c>
      <c r="I51" s="37"/>
      <c r="J51" s="37"/>
      <c r="K51" s="37"/>
      <c r="L51" s="37"/>
      <c r="M51" s="37"/>
      <c r="N51" s="37"/>
      <c r="O51" s="37"/>
      <c r="P51" s="37"/>
      <c r="Q51" s="36"/>
      <c r="R51" s="36"/>
      <c r="S51" s="36"/>
      <c r="T51" s="36"/>
      <c r="U51" s="36"/>
      <c r="V51" s="36"/>
      <c r="W51" s="36"/>
      <c r="X51" s="36"/>
      <c r="Y51" s="36"/>
      <c r="Z51" s="36"/>
      <c r="AA51" s="36"/>
      <c r="AB51" s="36"/>
      <c r="AC51" s="36"/>
      <c r="AD51" s="36"/>
      <c r="AE51" s="36"/>
      <c r="AF51" s="36"/>
      <c r="AG51" s="36"/>
      <c r="AH51" s="36"/>
    </row>
    <row r="52" spans="1:34" x14ac:dyDescent="0.25">
      <c r="A52" s="9" t="s">
        <v>225</v>
      </c>
      <c r="B52" s="9"/>
      <c r="C52" s="39" t="s">
        <v>56</v>
      </c>
      <c r="D52" s="40">
        <v>60</v>
      </c>
      <c r="E52" s="38"/>
      <c r="F52" s="39" t="s">
        <v>56</v>
      </c>
      <c r="G52" s="39" t="s">
        <v>231</v>
      </c>
      <c r="H52" s="40">
        <v>60</v>
      </c>
      <c r="I52" s="37"/>
      <c r="J52" s="37"/>
      <c r="K52" s="37"/>
      <c r="L52" s="37"/>
      <c r="M52" s="37"/>
      <c r="N52" s="37"/>
      <c r="O52" s="37"/>
      <c r="P52" s="37"/>
      <c r="Q52" s="36"/>
      <c r="R52" s="36"/>
      <c r="S52" s="36"/>
      <c r="T52" s="36"/>
      <c r="U52" s="36"/>
      <c r="V52" s="36"/>
      <c r="W52" s="36"/>
      <c r="X52" s="36"/>
      <c r="Y52" s="36"/>
      <c r="Z52" s="36"/>
      <c r="AA52" s="36"/>
      <c r="AB52" s="36"/>
      <c r="AC52" s="36"/>
      <c r="AD52" s="36"/>
      <c r="AE52" s="36"/>
      <c r="AF52" s="36"/>
      <c r="AG52" s="36"/>
      <c r="AH52" s="36"/>
    </row>
    <row r="53" spans="1:34" x14ac:dyDescent="0.25">
      <c r="A53" s="9" t="s">
        <v>28</v>
      </c>
      <c r="B53" s="9"/>
      <c r="C53" s="39" t="s">
        <v>57</v>
      </c>
      <c r="D53" s="40">
        <v>40</v>
      </c>
      <c r="E53" s="38"/>
      <c r="F53" s="39" t="s">
        <v>57</v>
      </c>
      <c r="G53" s="39" t="s">
        <v>232</v>
      </c>
      <c r="H53" s="40">
        <v>40</v>
      </c>
      <c r="I53" s="37"/>
      <c r="J53" s="37"/>
      <c r="K53" s="37"/>
      <c r="L53" s="37"/>
      <c r="M53" s="37"/>
      <c r="N53" s="37"/>
      <c r="O53" s="37"/>
      <c r="P53" s="37"/>
      <c r="Q53" s="36"/>
      <c r="R53" s="36"/>
      <c r="S53" s="36"/>
      <c r="T53" s="36"/>
      <c r="U53" s="36"/>
      <c r="V53" s="36"/>
      <c r="W53" s="36"/>
      <c r="X53" s="36"/>
      <c r="Y53" s="36"/>
      <c r="Z53" s="36"/>
      <c r="AA53" s="36"/>
      <c r="AB53" s="36"/>
      <c r="AC53" s="36"/>
      <c r="AD53" s="36"/>
      <c r="AE53" s="36"/>
      <c r="AF53" s="36"/>
      <c r="AG53" s="36"/>
      <c r="AH53" s="36"/>
    </row>
    <row r="54" spans="1:34" x14ac:dyDescent="0.25">
      <c r="A54" s="9" t="s">
        <v>52</v>
      </c>
      <c r="B54" s="9"/>
      <c r="C54" s="39" t="s">
        <v>54</v>
      </c>
      <c r="D54" s="40">
        <v>50</v>
      </c>
      <c r="E54" s="38"/>
      <c r="F54" s="39" t="s">
        <v>54</v>
      </c>
      <c r="G54" s="39" t="s">
        <v>233</v>
      </c>
      <c r="H54" s="40">
        <v>50</v>
      </c>
      <c r="I54" s="37"/>
      <c r="J54" s="37"/>
      <c r="K54" s="37"/>
      <c r="L54" s="37"/>
      <c r="M54" s="37"/>
      <c r="N54" s="37"/>
      <c r="O54" s="37"/>
      <c r="P54" s="37"/>
      <c r="Q54" s="36"/>
      <c r="R54" s="36"/>
      <c r="S54" s="36"/>
      <c r="T54" s="36"/>
      <c r="U54" s="36"/>
      <c r="V54" s="36"/>
      <c r="W54" s="36"/>
      <c r="X54" s="36"/>
      <c r="Y54" s="36"/>
      <c r="Z54" s="36"/>
      <c r="AA54" s="36"/>
      <c r="AB54" s="36"/>
      <c r="AC54" s="36"/>
      <c r="AD54" s="36"/>
      <c r="AE54" s="36"/>
      <c r="AF54" s="36"/>
      <c r="AG54" s="36"/>
      <c r="AH54" s="36"/>
    </row>
    <row r="55" spans="1:34" x14ac:dyDescent="0.25">
      <c r="A55" s="9" t="s">
        <v>22</v>
      </c>
      <c r="B55" s="9"/>
      <c r="C55" s="39" t="s">
        <v>55</v>
      </c>
      <c r="D55" s="40">
        <v>20</v>
      </c>
      <c r="E55" s="38"/>
      <c r="F55" s="39" t="s">
        <v>55</v>
      </c>
      <c r="G55" s="39" t="s">
        <v>234</v>
      </c>
      <c r="H55" s="40">
        <v>20</v>
      </c>
      <c r="I55" s="37"/>
      <c r="J55" s="37"/>
      <c r="K55" s="37"/>
      <c r="L55" s="37"/>
      <c r="M55" s="37"/>
      <c r="N55" s="37"/>
      <c r="O55" s="37"/>
      <c r="P55" s="37"/>
      <c r="Q55" s="36"/>
      <c r="R55" s="36"/>
      <c r="S55" s="36"/>
      <c r="T55" s="36"/>
      <c r="U55" s="36"/>
      <c r="V55" s="36"/>
      <c r="W55" s="36"/>
      <c r="X55" s="36"/>
      <c r="Y55" s="36"/>
      <c r="Z55" s="36"/>
      <c r="AA55" s="36"/>
      <c r="AB55" s="36"/>
      <c r="AC55" s="36"/>
      <c r="AD55" s="36"/>
      <c r="AE55" s="36"/>
      <c r="AF55" s="36"/>
      <c r="AG55" s="36"/>
      <c r="AH55" s="36"/>
    </row>
    <row r="56" spans="1:34" x14ac:dyDescent="0.25">
      <c r="B56" s="9"/>
      <c r="C56" s="39" t="s">
        <v>56</v>
      </c>
      <c r="D56" s="40">
        <v>60</v>
      </c>
      <c r="E56" s="38"/>
      <c r="F56" s="39" t="s">
        <v>56</v>
      </c>
      <c r="G56" s="39" t="s">
        <v>235</v>
      </c>
      <c r="H56" s="40">
        <v>60</v>
      </c>
      <c r="I56" s="37"/>
      <c r="J56" s="37"/>
      <c r="K56" s="37"/>
      <c r="L56" s="37"/>
      <c r="M56" s="37"/>
      <c r="N56" s="37"/>
      <c r="O56" s="37"/>
      <c r="P56" s="37"/>
      <c r="Q56" s="36"/>
      <c r="R56" s="36"/>
      <c r="S56" s="36"/>
      <c r="T56" s="36"/>
      <c r="U56" s="36"/>
      <c r="V56" s="36"/>
      <c r="W56" s="36"/>
      <c r="X56" s="36"/>
      <c r="Y56" s="36"/>
      <c r="Z56" s="36"/>
      <c r="AA56" s="36"/>
      <c r="AB56" s="36"/>
      <c r="AC56" s="36"/>
      <c r="AD56" s="36"/>
      <c r="AE56" s="36"/>
      <c r="AF56" s="36"/>
      <c r="AG56" s="36"/>
      <c r="AH56" s="36"/>
    </row>
    <row r="57" spans="1:34" x14ac:dyDescent="0.25">
      <c r="B57" s="9"/>
      <c r="C57" s="39" t="s">
        <v>57</v>
      </c>
      <c r="D57" s="40">
        <v>40</v>
      </c>
      <c r="E57" s="38"/>
      <c r="F57" s="39" t="s">
        <v>57</v>
      </c>
      <c r="G57" s="39" t="s">
        <v>236</v>
      </c>
      <c r="H57" s="40">
        <v>40</v>
      </c>
      <c r="I57" s="37"/>
      <c r="J57" s="37"/>
      <c r="K57" s="37"/>
      <c r="L57" s="37"/>
      <c r="M57" s="37"/>
      <c r="N57" s="37"/>
      <c r="O57" s="37"/>
      <c r="P57" s="37"/>
      <c r="Q57" s="36"/>
      <c r="R57" s="36"/>
      <c r="S57" s="36"/>
      <c r="T57" s="36"/>
      <c r="U57" s="36"/>
      <c r="V57" s="36"/>
      <c r="W57" s="36"/>
      <c r="X57" s="36"/>
      <c r="Y57" s="36"/>
      <c r="Z57" s="36"/>
      <c r="AA57" s="36"/>
      <c r="AB57" s="36"/>
      <c r="AC57" s="36"/>
      <c r="AD57" s="36"/>
      <c r="AE57" s="36"/>
      <c r="AF57" s="36"/>
      <c r="AG57" s="36"/>
      <c r="AH57" s="36"/>
    </row>
    <row r="58" spans="1:34" x14ac:dyDescent="0.25">
      <c r="B58" s="9"/>
      <c r="C58" s="39" t="s">
        <v>54</v>
      </c>
      <c r="D58" s="40">
        <v>50</v>
      </c>
      <c r="E58" s="38"/>
      <c r="F58" s="39" t="s">
        <v>54</v>
      </c>
      <c r="G58" s="39" t="s">
        <v>233</v>
      </c>
      <c r="H58" s="40">
        <v>50</v>
      </c>
      <c r="I58" s="37"/>
      <c r="J58" s="37"/>
      <c r="K58" s="37"/>
      <c r="L58" s="37"/>
      <c r="M58" s="37"/>
      <c r="N58" s="37"/>
      <c r="O58" s="37"/>
      <c r="P58" s="37"/>
      <c r="Q58" s="36"/>
      <c r="R58" s="36"/>
      <c r="S58" s="36"/>
      <c r="T58" s="36"/>
      <c r="U58" s="36"/>
      <c r="V58" s="36"/>
      <c r="W58" s="36"/>
      <c r="X58" s="36"/>
      <c r="Y58" s="36"/>
      <c r="Z58" s="36"/>
      <c r="AA58" s="36"/>
      <c r="AB58" s="36"/>
      <c r="AC58" s="36"/>
      <c r="AD58" s="36"/>
      <c r="AE58" s="36"/>
      <c r="AF58" s="36"/>
      <c r="AG58" s="36"/>
      <c r="AH58" s="36"/>
    </row>
    <row r="59" spans="1:34" x14ac:dyDescent="0.25">
      <c r="B59" s="9"/>
      <c r="C59" s="39" t="s">
        <v>55</v>
      </c>
      <c r="D59" s="40">
        <v>20</v>
      </c>
      <c r="E59" s="38"/>
      <c r="F59" s="39" t="s">
        <v>55</v>
      </c>
      <c r="G59" s="39" t="s">
        <v>234</v>
      </c>
      <c r="H59" s="40">
        <v>20</v>
      </c>
      <c r="I59" s="37"/>
      <c r="J59" s="37"/>
      <c r="K59" s="37"/>
      <c r="L59" s="37"/>
      <c r="M59" s="37"/>
      <c r="N59" s="37"/>
      <c r="O59" s="37"/>
      <c r="P59" s="37"/>
      <c r="Q59" s="36"/>
      <c r="R59" s="36"/>
      <c r="S59" s="36"/>
      <c r="T59" s="36"/>
      <c r="U59" s="36"/>
      <c r="V59" s="36"/>
      <c r="W59" s="36"/>
      <c r="X59" s="36"/>
      <c r="Y59" s="36"/>
      <c r="Z59" s="36"/>
      <c r="AA59" s="36"/>
      <c r="AB59" s="36"/>
      <c r="AC59" s="36"/>
      <c r="AD59" s="36"/>
      <c r="AE59" s="36"/>
      <c r="AF59" s="36"/>
      <c r="AG59" s="36"/>
      <c r="AH59" s="36"/>
    </row>
    <row r="60" spans="1:34" x14ac:dyDescent="0.25">
      <c r="B60" s="9"/>
      <c r="C60" s="39" t="s">
        <v>56</v>
      </c>
      <c r="D60" s="40">
        <v>60</v>
      </c>
      <c r="E60" s="38"/>
      <c r="F60" s="39" t="s">
        <v>56</v>
      </c>
      <c r="G60" s="39" t="s">
        <v>231</v>
      </c>
      <c r="H60" s="40">
        <v>60</v>
      </c>
      <c r="I60" s="37"/>
      <c r="J60" s="37"/>
      <c r="K60" s="37"/>
      <c r="L60" s="37"/>
      <c r="M60" s="37"/>
      <c r="N60" s="37"/>
      <c r="O60" s="37"/>
      <c r="P60" s="37"/>
      <c r="Q60" s="36"/>
      <c r="R60" s="36"/>
      <c r="S60" s="36"/>
      <c r="T60" s="36"/>
      <c r="U60" s="36"/>
      <c r="V60" s="36"/>
      <c r="W60" s="36"/>
      <c r="X60" s="36"/>
      <c r="Y60" s="36"/>
      <c r="Z60" s="36"/>
      <c r="AA60" s="36"/>
      <c r="AB60" s="36"/>
      <c r="AC60" s="36"/>
      <c r="AD60" s="36"/>
      <c r="AE60" s="36"/>
      <c r="AF60" s="36"/>
      <c r="AG60" s="36"/>
      <c r="AH60" s="36"/>
    </row>
    <row r="61" spans="1:34" x14ac:dyDescent="0.25">
      <c r="B61" s="9"/>
      <c r="C61" s="39" t="s">
        <v>57</v>
      </c>
      <c r="D61" s="40">
        <v>40</v>
      </c>
      <c r="E61" s="38"/>
      <c r="F61" s="39" t="s">
        <v>57</v>
      </c>
      <c r="G61" s="39" t="s">
        <v>236</v>
      </c>
      <c r="H61" s="40">
        <v>40</v>
      </c>
      <c r="I61" s="37"/>
      <c r="J61" s="37"/>
      <c r="K61" s="37"/>
      <c r="L61" s="37"/>
      <c r="M61" s="37"/>
      <c r="N61" s="37"/>
      <c r="O61" s="37"/>
      <c r="P61" s="37"/>
      <c r="Q61" s="36"/>
      <c r="R61" s="36"/>
      <c r="S61" s="36"/>
      <c r="T61" s="36"/>
      <c r="U61" s="36"/>
      <c r="V61" s="36"/>
      <c r="W61" s="36"/>
      <c r="X61" s="36"/>
      <c r="Y61" s="36"/>
      <c r="Z61" s="36"/>
      <c r="AA61" s="36"/>
      <c r="AB61" s="36"/>
      <c r="AC61" s="36"/>
      <c r="AD61" s="36"/>
      <c r="AE61" s="36"/>
      <c r="AF61" s="36"/>
      <c r="AG61" s="36"/>
      <c r="AH61" s="36"/>
    </row>
    <row r="62" spans="1:34" x14ac:dyDescent="0.25">
      <c r="B62" s="9"/>
      <c r="C62" s="21"/>
      <c r="D62" s="21"/>
      <c r="E62" s="21"/>
      <c r="F62" s="21"/>
      <c r="G62" s="21"/>
      <c r="H62" s="21"/>
      <c r="I62" s="37"/>
      <c r="J62" s="37"/>
      <c r="K62" s="37"/>
      <c r="L62" s="37"/>
      <c r="M62" s="37"/>
      <c r="N62" s="37"/>
      <c r="O62" s="37"/>
      <c r="P62" s="37"/>
      <c r="Q62" s="36"/>
      <c r="R62" s="36"/>
      <c r="S62" s="36"/>
      <c r="T62" s="36"/>
      <c r="U62" s="36"/>
      <c r="V62" s="36"/>
      <c r="W62" s="36"/>
      <c r="X62" s="36"/>
      <c r="Y62" s="36"/>
      <c r="Z62" s="36"/>
      <c r="AA62" s="36"/>
      <c r="AB62" s="36"/>
      <c r="AC62" s="36"/>
      <c r="AD62" s="36"/>
      <c r="AE62" s="36"/>
      <c r="AF62" s="36"/>
      <c r="AG62" s="36"/>
      <c r="AH62" s="36"/>
    </row>
    <row r="63" spans="1:34" ht="15.75" thickBot="1" x14ac:dyDescent="0.3">
      <c r="B63" s="9"/>
      <c r="C63" s="37" t="s">
        <v>53</v>
      </c>
      <c r="D63" s="23" t="s">
        <v>227</v>
      </c>
      <c r="E63" s="38"/>
      <c r="F63" s="37" t="s">
        <v>53</v>
      </c>
      <c r="G63" s="37" t="s">
        <v>228</v>
      </c>
      <c r="H63" s="23" t="s">
        <v>239</v>
      </c>
      <c r="I63" s="37"/>
      <c r="J63" s="37"/>
      <c r="K63" s="37"/>
      <c r="L63" s="37"/>
      <c r="M63" s="37"/>
      <c r="N63" s="37"/>
      <c r="O63" s="37"/>
      <c r="P63" s="37"/>
      <c r="Q63" s="36"/>
      <c r="R63" s="36"/>
      <c r="S63" s="36"/>
      <c r="T63" s="36"/>
      <c r="U63" s="36"/>
      <c r="V63" s="36"/>
      <c r="W63" s="36"/>
      <c r="X63" s="36"/>
      <c r="Y63" s="36"/>
      <c r="Z63" s="36"/>
      <c r="AA63" s="36"/>
      <c r="AB63" s="36"/>
      <c r="AC63" s="36"/>
      <c r="AD63" s="36"/>
      <c r="AE63" s="36"/>
      <c r="AF63" s="36"/>
      <c r="AG63" s="36"/>
      <c r="AH63" s="36"/>
    </row>
    <row r="64" spans="1:34" ht="16.5" thickTop="1" thickBot="1" x14ac:dyDescent="0.3">
      <c r="B64" s="9"/>
      <c r="C64" s="45" t="s">
        <v>54</v>
      </c>
      <c r="D64" s="46">
        <f>COUNTIF(C50:C61,C64)</f>
        <v>3</v>
      </c>
      <c r="E64" s="38"/>
      <c r="F64" s="45" t="s">
        <v>55</v>
      </c>
      <c r="G64" s="45" t="s">
        <v>230</v>
      </c>
      <c r="H64" s="41">
        <f>COUNTIFS(F50:F61,F64,G50:G61,G64)</f>
        <v>1</v>
      </c>
      <c r="I64" s="37"/>
      <c r="J64" s="37"/>
      <c r="K64" s="37"/>
      <c r="L64" s="37"/>
      <c r="M64" s="37"/>
      <c r="N64" s="37"/>
      <c r="O64" s="37"/>
      <c r="P64" s="37"/>
      <c r="Q64" s="36"/>
      <c r="R64" s="36"/>
      <c r="S64" s="36"/>
      <c r="T64" s="36"/>
      <c r="U64" s="36"/>
      <c r="V64" s="36"/>
      <c r="W64" s="36"/>
      <c r="X64" s="36"/>
      <c r="Y64" s="36"/>
      <c r="Z64" s="36"/>
      <c r="AA64" s="36"/>
      <c r="AB64" s="36"/>
      <c r="AC64" s="36"/>
      <c r="AD64" s="36"/>
      <c r="AE64" s="36"/>
      <c r="AF64" s="36"/>
      <c r="AG64" s="36"/>
      <c r="AH64" s="36"/>
    </row>
    <row r="65" spans="2:34" ht="15.75" thickTop="1" x14ac:dyDescent="0.25">
      <c r="B65" s="9"/>
      <c r="C65" s="37"/>
      <c r="D65" s="37"/>
      <c r="E65" s="38"/>
      <c r="F65" s="37"/>
      <c r="G65" s="37"/>
      <c r="H65" s="37"/>
      <c r="I65" s="37"/>
      <c r="J65" s="37"/>
      <c r="K65" s="37"/>
      <c r="L65" s="37"/>
      <c r="M65" s="37"/>
      <c r="N65" s="37"/>
      <c r="O65" s="37"/>
      <c r="P65" s="37"/>
      <c r="Q65" s="36"/>
      <c r="R65" s="36"/>
      <c r="S65" s="36"/>
      <c r="T65" s="36"/>
      <c r="U65" s="36"/>
      <c r="V65" s="36"/>
      <c r="W65" s="36"/>
      <c r="X65" s="36"/>
      <c r="Y65" s="36"/>
      <c r="Z65" s="36"/>
      <c r="AA65" s="36"/>
      <c r="AB65" s="36"/>
      <c r="AC65" s="36"/>
      <c r="AD65" s="36"/>
      <c r="AE65" s="36"/>
      <c r="AF65" s="36"/>
      <c r="AG65" s="36"/>
      <c r="AH65" s="36"/>
    </row>
    <row r="66" spans="2:34" x14ac:dyDescent="0.25">
      <c r="B66" s="9"/>
      <c r="C66" s="1"/>
      <c r="D66" s="1"/>
      <c r="E66" s="1"/>
      <c r="F66" s="1"/>
      <c r="G66" s="1"/>
      <c r="H66" s="1"/>
      <c r="I66" s="37"/>
      <c r="J66" s="37"/>
      <c r="K66" s="37"/>
      <c r="L66" s="37"/>
      <c r="M66" s="37"/>
      <c r="N66" s="37"/>
      <c r="O66" s="37"/>
      <c r="P66" s="37"/>
      <c r="Q66" s="36"/>
      <c r="R66" s="36"/>
      <c r="S66" s="36"/>
      <c r="T66" s="36"/>
      <c r="U66" s="36"/>
      <c r="V66" s="36"/>
      <c r="W66" s="36"/>
      <c r="X66" s="36"/>
      <c r="Y66" s="36"/>
      <c r="Z66" s="36"/>
      <c r="AA66" s="36"/>
      <c r="AB66" s="36"/>
      <c r="AC66" s="36"/>
      <c r="AD66" s="36"/>
      <c r="AE66" s="36"/>
      <c r="AF66" s="36"/>
      <c r="AG66" s="36"/>
      <c r="AH66" s="36"/>
    </row>
    <row r="67" spans="2:34" x14ac:dyDescent="0.25">
      <c r="B67" s="9"/>
      <c r="C67" s="1"/>
      <c r="D67" s="1"/>
      <c r="E67" s="1"/>
      <c r="F67" s="1"/>
      <c r="G67" s="1"/>
      <c r="H67" s="1"/>
      <c r="I67" s="37"/>
      <c r="J67" s="37"/>
      <c r="K67" s="37"/>
      <c r="L67" s="37"/>
      <c r="M67" s="37"/>
      <c r="N67" s="37"/>
      <c r="O67" s="37"/>
      <c r="P67" s="37"/>
      <c r="Q67" s="36"/>
      <c r="R67" s="36"/>
      <c r="S67" s="36"/>
      <c r="T67" s="36"/>
      <c r="U67" s="36"/>
      <c r="V67" s="36"/>
      <c r="W67" s="36"/>
      <c r="X67" s="36"/>
      <c r="Y67" s="36"/>
      <c r="Z67" s="36"/>
      <c r="AA67" s="36"/>
      <c r="AB67" s="36"/>
      <c r="AC67" s="36"/>
      <c r="AD67" s="36"/>
      <c r="AE67" s="36"/>
      <c r="AF67" s="36"/>
      <c r="AG67" s="36"/>
      <c r="AH67" s="36"/>
    </row>
    <row r="68" spans="2:34" x14ac:dyDescent="0.25">
      <c r="B68" s="9"/>
      <c r="C68" s="1"/>
      <c r="D68" s="1"/>
      <c r="E68" s="1"/>
      <c r="F68" s="1"/>
      <c r="G68" s="1"/>
      <c r="H68" s="1"/>
      <c r="I68" s="37"/>
      <c r="J68" s="37"/>
      <c r="K68" s="37"/>
      <c r="L68" s="37"/>
      <c r="M68" s="37"/>
      <c r="N68" s="37"/>
      <c r="O68" s="37"/>
      <c r="P68" s="37"/>
      <c r="Q68" s="36"/>
      <c r="R68" s="36"/>
      <c r="S68" s="36"/>
      <c r="T68" s="36"/>
      <c r="U68" s="36"/>
      <c r="V68" s="36"/>
      <c r="W68" s="36"/>
      <c r="X68" s="36"/>
      <c r="Y68" s="36"/>
      <c r="Z68" s="36"/>
      <c r="AA68" s="36"/>
      <c r="AB68" s="36"/>
      <c r="AC68" s="36"/>
      <c r="AD68" s="36"/>
      <c r="AE68" s="36"/>
      <c r="AF68" s="36"/>
      <c r="AG68" s="36"/>
      <c r="AH68" s="36"/>
    </row>
    <row r="69" spans="2:34" x14ac:dyDescent="0.25">
      <c r="B69" s="9"/>
      <c r="C69" s="1"/>
      <c r="D69" s="1"/>
      <c r="E69" s="1"/>
      <c r="F69" s="1"/>
      <c r="G69" s="1"/>
      <c r="H69" s="1"/>
      <c r="I69" s="37"/>
      <c r="J69" s="37"/>
      <c r="K69" s="37"/>
      <c r="L69" s="37"/>
      <c r="M69" s="37"/>
      <c r="N69" s="37"/>
      <c r="O69" s="37"/>
      <c r="P69" s="37"/>
      <c r="Q69" s="36"/>
      <c r="R69" s="36"/>
      <c r="S69" s="36"/>
      <c r="T69" s="36"/>
      <c r="U69" s="36"/>
      <c r="V69" s="36"/>
      <c r="W69" s="36"/>
      <c r="X69" s="36"/>
      <c r="Y69" s="36"/>
      <c r="Z69" s="36"/>
      <c r="AA69" s="36"/>
      <c r="AB69" s="36"/>
      <c r="AC69" s="36"/>
      <c r="AD69" s="36"/>
      <c r="AE69" s="36"/>
      <c r="AF69" s="36"/>
      <c r="AG69" s="36"/>
      <c r="AH69" s="36"/>
    </row>
    <row r="70" spans="2:34" x14ac:dyDescent="0.25">
      <c r="B70" s="9"/>
      <c r="C70" s="1"/>
      <c r="D70" s="1"/>
      <c r="E70" s="1"/>
      <c r="F70" s="1"/>
      <c r="G70" s="1"/>
      <c r="H70" s="1"/>
      <c r="I70" s="37"/>
      <c r="J70" s="37"/>
      <c r="K70" s="37"/>
      <c r="L70" s="37"/>
      <c r="M70" s="37"/>
      <c r="N70" s="37"/>
      <c r="O70" s="37"/>
      <c r="P70" s="37"/>
      <c r="Q70" s="36"/>
      <c r="R70" s="36"/>
      <c r="S70" s="36"/>
      <c r="T70" s="36"/>
      <c r="U70" s="36"/>
      <c r="V70" s="36"/>
      <c r="W70" s="36"/>
      <c r="X70" s="36"/>
      <c r="Y70" s="36"/>
      <c r="Z70" s="36"/>
      <c r="AA70" s="36"/>
      <c r="AB70" s="36"/>
      <c r="AC70" s="36"/>
      <c r="AD70" s="36"/>
      <c r="AE70" s="36"/>
      <c r="AF70" s="36"/>
      <c r="AG70" s="36"/>
      <c r="AH70" s="36"/>
    </row>
    <row r="71" spans="2:34" x14ac:dyDescent="0.25">
      <c r="B71" s="9"/>
      <c r="C71" s="1"/>
      <c r="D71" s="1"/>
      <c r="E71" s="1"/>
      <c r="F71" s="1"/>
      <c r="G71" s="1"/>
      <c r="H71" s="1"/>
      <c r="I71" s="37"/>
      <c r="J71" s="37"/>
      <c r="K71" s="37"/>
      <c r="L71" s="37"/>
      <c r="M71" s="37"/>
      <c r="N71" s="37"/>
      <c r="O71" s="37"/>
      <c r="P71" s="37"/>
      <c r="Q71" s="36"/>
      <c r="R71" s="36"/>
      <c r="S71" s="36"/>
      <c r="T71" s="36"/>
      <c r="U71" s="36"/>
      <c r="V71" s="36"/>
      <c r="W71" s="36"/>
      <c r="X71" s="36"/>
      <c r="Y71" s="36"/>
      <c r="Z71" s="36"/>
      <c r="AA71" s="36"/>
      <c r="AB71" s="36"/>
      <c r="AC71" s="36"/>
      <c r="AD71" s="36"/>
      <c r="AE71" s="36"/>
      <c r="AF71" s="36"/>
      <c r="AG71" s="36"/>
      <c r="AH71" s="36"/>
    </row>
    <row r="72" spans="2:34" x14ac:dyDescent="0.25">
      <c r="B72" s="9"/>
      <c r="C72" s="1"/>
      <c r="D72" s="1"/>
      <c r="E72" s="1"/>
      <c r="F72" s="1"/>
      <c r="G72" s="1"/>
      <c r="H72" s="1"/>
      <c r="I72" s="37"/>
      <c r="J72" s="37"/>
      <c r="K72" s="37"/>
      <c r="L72" s="37"/>
      <c r="M72" s="37"/>
      <c r="N72" s="37"/>
      <c r="O72" s="37"/>
      <c r="P72" s="37"/>
      <c r="Q72" s="36"/>
      <c r="R72" s="36"/>
      <c r="S72" s="36"/>
      <c r="T72" s="36"/>
      <c r="U72" s="36"/>
      <c r="V72" s="36"/>
      <c r="W72" s="36"/>
      <c r="X72" s="36"/>
      <c r="Y72" s="36"/>
      <c r="Z72" s="36"/>
      <c r="AA72" s="36"/>
      <c r="AB72" s="36"/>
      <c r="AC72" s="36"/>
      <c r="AD72" s="36"/>
      <c r="AE72" s="36"/>
      <c r="AF72" s="36"/>
      <c r="AG72" s="36"/>
      <c r="AH72" s="36"/>
    </row>
    <row r="73" spans="2:34" x14ac:dyDescent="0.25">
      <c r="B73" s="9"/>
      <c r="C73" s="1"/>
      <c r="D73" s="1"/>
      <c r="E73" s="1"/>
      <c r="F73" s="1"/>
      <c r="G73" s="1"/>
      <c r="H73" s="1"/>
      <c r="I73" s="37"/>
      <c r="J73" s="37"/>
      <c r="K73" s="37"/>
      <c r="L73" s="37"/>
      <c r="M73" s="37"/>
      <c r="N73" s="37"/>
      <c r="O73" s="37"/>
      <c r="P73" s="37"/>
      <c r="Q73" s="36"/>
      <c r="R73" s="36"/>
      <c r="S73" s="36"/>
      <c r="T73" s="36"/>
      <c r="U73" s="36"/>
      <c r="V73" s="36"/>
      <c r="W73" s="36"/>
      <c r="X73" s="36"/>
      <c r="Y73" s="36"/>
      <c r="Z73" s="36"/>
      <c r="AA73" s="36"/>
      <c r="AB73" s="36"/>
      <c r="AC73" s="36"/>
      <c r="AD73" s="36"/>
      <c r="AE73" s="36"/>
      <c r="AF73" s="36"/>
      <c r="AG73" s="36"/>
      <c r="AH73" s="36"/>
    </row>
    <row r="74" spans="2:34" x14ac:dyDescent="0.25">
      <c r="B74" s="9"/>
      <c r="C74" s="1"/>
      <c r="D74" s="1"/>
      <c r="E74" s="1"/>
      <c r="F74" s="1"/>
      <c r="G74" s="1"/>
      <c r="H74" s="1"/>
      <c r="I74" s="37"/>
      <c r="J74" s="37"/>
      <c r="K74" s="37"/>
      <c r="L74" s="37"/>
      <c r="M74" s="37"/>
      <c r="N74" s="37"/>
      <c r="O74" s="37"/>
      <c r="P74" s="37"/>
      <c r="Q74" s="36"/>
      <c r="R74" s="36"/>
      <c r="S74" s="36"/>
      <c r="T74" s="36"/>
      <c r="U74" s="36"/>
      <c r="V74" s="36"/>
      <c r="W74" s="36"/>
      <c r="X74" s="36"/>
      <c r="Y74" s="36"/>
      <c r="Z74" s="36"/>
      <c r="AA74" s="36"/>
      <c r="AB74" s="36"/>
      <c r="AC74" s="36"/>
      <c r="AD74" s="36"/>
      <c r="AE74" s="36"/>
      <c r="AF74" s="36"/>
      <c r="AG74" s="36"/>
      <c r="AH74" s="36"/>
    </row>
    <row r="75" spans="2:34" x14ac:dyDescent="0.25">
      <c r="B75" s="9"/>
      <c r="C75" s="1"/>
      <c r="D75" s="1"/>
      <c r="E75" s="1"/>
      <c r="F75" s="1"/>
      <c r="G75" s="1"/>
      <c r="H75" s="1"/>
      <c r="I75" s="37"/>
      <c r="J75" s="37"/>
      <c r="K75" s="37"/>
      <c r="L75" s="37"/>
      <c r="M75" s="37"/>
      <c r="N75" s="37"/>
      <c r="O75" s="37"/>
      <c r="P75" s="37"/>
      <c r="Q75" s="36"/>
      <c r="R75" s="36"/>
      <c r="S75" s="36"/>
      <c r="T75" s="36"/>
      <c r="U75" s="36"/>
      <c r="V75" s="36"/>
      <c r="W75" s="36"/>
      <c r="X75" s="36"/>
      <c r="Y75" s="36"/>
      <c r="Z75" s="36"/>
      <c r="AA75" s="36"/>
      <c r="AB75" s="36"/>
      <c r="AC75" s="36"/>
      <c r="AD75" s="36"/>
      <c r="AE75" s="36"/>
      <c r="AF75" s="36"/>
      <c r="AG75" s="36"/>
      <c r="AH75" s="36"/>
    </row>
    <row r="76" spans="2:34" x14ac:dyDescent="0.25">
      <c r="B76" s="9"/>
      <c r="C76" s="1"/>
      <c r="D76" s="1"/>
      <c r="E76" s="1"/>
      <c r="F76" s="1"/>
      <c r="G76" s="1"/>
      <c r="H76" s="1"/>
      <c r="I76" s="37"/>
      <c r="J76" s="37"/>
      <c r="K76" s="37"/>
      <c r="L76" s="37"/>
      <c r="M76" s="37"/>
      <c r="N76" s="37"/>
      <c r="O76" s="37"/>
      <c r="P76" s="37"/>
      <c r="Q76" s="36"/>
      <c r="R76" s="36"/>
      <c r="S76" s="36"/>
      <c r="T76" s="36"/>
      <c r="U76" s="36"/>
      <c r="V76" s="36"/>
      <c r="W76" s="36"/>
      <c r="X76" s="36"/>
      <c r="Y76" s="36"/>
      <c r="Z76" s="36"/>
      <c r="AA76" s="36"/>
      <c r="AB76" s="36"/>
      <c r="AC76" s="36"/>
      <c r="AD76" s="36"/>
      <c r="AE76" s="36"/>
      <c r="AF76" s="36"/>
      <c r="AG76" s="36"/>
      <c r="AH76" s="36"/>
    </row>
    <row r="77" spans="2:34" x14ac:dyDescent="0.25">
      <c r="B77" s="9"/>
      <c r="C77" s="1"/>
      <c r="D77" s="1"/>
      <c r="E77" s="1"/>
      <c r="F77" s="1"/>
      <c r="G77" s="1"/>
      <c r="H77" s="1"/>
      <c r="I77" s="37"/>
      <c r="J77" s="37"/>
      <c r="K77" s="37"/>
      <c r="L77" s="37"/>
      <c r="M77" s="37"/>
      <c r="N77" s="37"/>
      <c r="O77" s="37"/>
      <c r="P77" s="37"/>
      <c r="Q77" s="36"/>
      <c r="R77" s="36"/>
      <c r="S77" s="36"/>
      <c r="T77" s="36"/>
      <c r="U77" s="36"/>
      <c r="V77" s="36"/>
      <c r="W77" s="36"/>
      <c r="X77" s="36"/>
      <c r="Y77" s="36"/>
      <c r="Z77" s="36"/>
      <c r="AA77" s="36"/>
      <c r="AB77" s="36"/>
      <c r="AC77" s="36"/>
      <c r="AD77" s="36"/>
      <c r="AE77" s="36"/>
      <c r="AF77" s="36"/>
      <c r="AG77" s="36"/>
      <c r="AH77" s="36"/>
    </row>
    <row r="78" spans="2:34" x14ac:dyDescent="0.25">
      <c r="B78" s="9"/>
      <c r="C78" s="1"/>
      <c r="D78" s="1"/>
      <c r="E78" s="1"/>
      <c r="F78" s="1"/>
      <c r="G78" s="1"/>
      <c r="H78" s="1"/>
      <c r="I78" s="37"/>
      <c r="J78" s="37"/>
      <c r="K78" s="37"/>
      <c r="L78" s="37"/>
      <c r="M78" s="37"/>
      <c r="N78" s="37"/>
      <c r="O78" s="37"/>
      <c r="P78" s="37"/>
      <c r="Q78" s="36"/>
      <c r="R78" s="36"/>
      <c r="S78" s="36"/>
      <c r="T78" s="36"/>
      <c r="U78" s="36"/>
      <c r="V78" s="36"/>
      <c r="W78" s="36"/>
      <c r="X78" s="36"/>
      <c r="Y78" s="36"/>
      <c r="Z78" s="36"/>
      <c r="AA78" s="36"/>
      <c r="AB78" s="36"/>
      <c r="AC78" s="36"/>
      <c r="AD78" s="36"/>
      <c r="AE78" s="36"/>
      <c r="AF78" s="36"/>
      <c r="AG78" s="36"/>
      <c r="AH78" s="36"/>
    </row>
    <row r="79" spans="2:34" x14ac:dyDescent="0.25">
      <c r="B79" s="9"/>
      <c r="C79" s="1"/>
      <c r="D79" s="1"/>
      <c r="E79" s="1"/>
      <c r="F79" s="1"/>
      <c r="G79" s="1"/>
      <c r="H79" s="1"/>
      <c r="I79" s="37"/>
      <c r="J79" s="37"/>
      <c r="K79" s="37"/>
      <c r="L79" s="37"/>
      <c r="M79" s="37"/>
      <c r="N79" s="37"/>
      <c r="O79" s="37"/>
      <c r="P79" s="37"/>
      <c r="Q79" s="36"/>
      <c r="R79" s="36"/>
      <c r="S79" s="36"/>
      <c r="T79" s="36"/>
      <c r="U79" s="36"/>
      <c r="V79" s="36"/>
      <c r="W79" s="36"/>
      <c r="X79" s="36"/>
      <c r="Y79" s="36"/>
      <c r="Z79" s="36"/>
      <c r="AA79" s="36"/>
      <c r="AB79" s="36"/>
      <c r="AC79" s="36"/>
      <c r="AD79" s="36"/>
      <c r="AE79" s="36"/>
      <c r="AF79" s="36"/>
      <c r="AG79" s="36"/>
      <c r="AH79" s="36"/>
    </row>
    <row r="80" spans="2:34" x14ac:dyDescent="0.25">
      <c r="B80" s="9"/>
      <c r="C80" s="1"/>
      <c r="D80" s="1"/>
      <c r="E80" s="1"/>
      <c r="F80" s="1"/>
      <c r="G80" s="1"/>
      <c r="H80" s="1"/>
      <c r="I80" s="37"/>
      <c r="J80" s="37"/>
      <c r="K80" s="37"/>
      <c r="L80" s="37"/>
      <c r="M80" s="37"/>
      <c r="N80" s="37"/>
      <c r="O80" s="37"/>
      <c r="P80" s="37"/>
      <c r="Q80" s="36"/>
      <c r="R80" s="36"/>
      <c r="S80" s="36"/>
      <c r="T80" s="36"/>
      <c r="U80" s="36"/>
      <c r="V80" s="36"/>
      <c r="W80" s="36"/>
      <c r="X80" s="36"/>
      <c r="Y80" s="36"/>
      <c r="Z80" s="36"/>
      <c r="AA80" s="36"/>
      <c r="AB80" s="36"/>
      <c r="AC80" s="36"/>
      <c r="AD80" s="36"/>
      <c r="AE80" s="36"/>
      <c r="AF80" s="36"/>
      <c r="AG80" s="36"/>
      <c r="AH80" s="36"/>
    </row>
    <row r="81" spans="2:34" x14ac:dyDescent="0.25">
      <c r="B81" s="9"/>
      <c r="C81" s="1"/>
      <c r="D81" s="1"/>
      <c r="E81" s="1"/>
      <c r="F81" s="1"/>
      <c r="G81" s="1"/>
      <c r="H81" s="1"/>
      <c r="I81" s="37"/>
      <c r="J81" s="37"/>
      <c r="K81" s="37"/>
      <c r="L81" s="37"/>
      <c r="M81" s="37"/>
      <c r="N81" s="37"/>
      <c r="O81" s="37"/>
      <c r="P81" s="37"/>
      <c r="Q81" s="36"/>
      <c r="R81" s="36"/>
      <c r="S81" s="36"/>
      <c r="T81" s="36"/>
      <c r="U81" s="36"/>
      <c r="V81" s="36"/>
      <c r="W81" s="36"/>
      <c r="X81" s="36"/>
      <c r="Y81" s="36"/>
      <c r="Z81" s="36"/>
      <c r="AA81" s="36"/>
      <c r="AB81" s="36"/>
      <c r="AC81" s="36"/>
      <c r="AD81" s="36"/>
      <c r="AE81" s="36"/>
      <c r="AF81" s="36"/>
      <c r="AG81" s="36"/>
      <c r="AH81" s="36"/>
    </row>
    <row r="82" spans="2:34" x14ac:dyDescent="0.25">
      <c r="B82" s="9"/>
      <c r="F82" s="37"/>
      <c r="G82" s="37"/>
      <c r="H82" s="37"/>
      <c r="I82" s="37"/>
      <c r="J82" s="37"/>
      <c r="K82" s="37"/>
      <c r="L82" s="37"/>
      <c r="M82" s="37"/>
      <c r="N82" s="37"/>
      <c r="O82" s="37"/>
      <c r="P82" s="37"/>
      <c r="Q82" s="36"/>
      <c r="R82" s="36"/>
      <c r="S82" s="36"/>
      <c r="T82" s="36"/>
      <c r="U82" s="36"/>
      <c r="V82" s="36"/>
      <c r="W82" s="36"/>
      <c r="X82" s="36"/>
      <c r="Y82" s="36"/>
      <c r="Z82" s="36"/>
      <c r="AA82" s="36"/>
      <c r="AB82" s="36"/>
      <c r="AC82" s="36"/>
      <c r="AD82" s="36"/>
      <c r="AE82" s="36"/>
      <c r="AF82" s="36"/>
      <c r="AG82" s="36"/>
      <c r="AH82" s="36"/>
    </row>
    <row r="83" spans="2:34" x14ac:dyDescent="0.25">
      <c r="B83" s="9"/>
      <c r="F83" s="37"/>
      <c r="G83" s="37"/>
      <c r="H83" s="37"/>
      <c r="I83" s="37"/>
      <c r="J83" s="37"/>
      <c r="K83" s="37"/>
      <c r="L83" s="37"/>
      <c r="M83" s="37"/>
      <c r="N83" s="37"/>
      <c r="O83" s="37"/>
      <c r="P83" s="37"/>
      <c r="Q83" s="36"/>
      <c r="R83" s="36"/>
      <c r="S83" s="36"/>
      <c r="T83" s="36"/>
      <c r="U83" s="36"/>
      <c r="V83" s="36"/>
      <c r="W83" s="36"/>
      <c r="X83" s="36"/>
      <c r="Y83" s="36"/>
      <c r="Z83" s="36"/>
      <c r="AA83" s="36"/>
      <c r="AB83" s="36"/>
      <c r="AC83" s="36"/>
      <c r="AD83" s="36"/>
      <c r="AE83" s="36"/>
      <c r="AF83" s="36"/>
      <c r="AG83" s="36"/>
      <c r="AH83" s="36"/>
    </row>
    <row r="84" spans="2:34" x14ac:dyDescent="0.25">
      <c r="B84" s="9"/>
      <c r="F84" s="37"/>
      <c r="G84" s="37"/>
      <c r="H84" s="37"/>
      <c r="I84" s="37"/>
      <c r="J84" s="37"/>
      <c r="K84" s="37"/>
      <c r="L84" s="37"/>
      <c r="M84" s="37"/>
      <c r="N84" s="37"/>
      <c r="O84" s="37"/>
      <c r="P84" s="37"/>
      <c r="Q84" s="36"/>
      <c r="R84" s="36"/>
      <c r="S84" s="36"/>
      <c r="T84" s="36"/>
      <c r="U84" s="36"/>
      <c r="V84" s="36"/>
      <c r="W84" s="36"/>
      <c r="X84" s="36"/>
      <c r="Y84" s="36"/>
      <c r="Z84" s="36"/>
      <c r="AA84" s="36"/>
      <c r="AB84" s="36"/>
      <c r="AC84" s="36"/>
      <c r="AD84" s="36"/>
      <c r="AE84" s="36"/>
      <c r="AF84" s="36"/>
      <c r="AG84" s="36"/>
      <c r="AH84" s="36"/>
    </row>
    <row r="85" spans="2:34" x14ac:dyDescent="0.25">
      <c r="B85" s="9"/>
      <c r="F85" s="37"/>
      <c r="G85" s="37"/>
      <c r="H85" s="37"/>
      <c r="I85" s="37"/>
      <c r="J85" s="37"/>
      <c r="K85" s="37"/>
      <c r="L85" s="37"/>
      <c r="M85" s="37"/>
      <c r="N85" s="37"/>
      <c r="O85" s="37"/>
      <c r="P85" s="37"/>
      <c r="Q85" s="36"/>
      <c r="R85" s="36"/>
      <c r="S85" s="36"/>
      <c r="T85" s="36"/>
      <c r="U85" s="36"/>
      <c r="V85" s="36"/>
      <c r="W85" s="36"/>
      <c r="X85" s="36"/>
      <c r="Y85" s="36"/>
      <c r="Z85" s="36"/>
      <c r="AA85" s="36"/>
      <c r="AB85" s="36"/>
      <c r="AC85" s="36"/>
      <c r="AD85" s="36"/>
      <c r="AE85" s="36"/>
      <c r="AF85" s="36"/>
      <c r="AG85" s="36"/>
      <c r="AH85" s="36"/>
    </row>
    <row r="86" spans="2:34" x14ac:dyDescent="0.25">
      <c r="B86" s="9"/>
      <c r="F86" s="37"/>
      <c r="G86" s="37"/>
      <c r="H86" s="37"/>
      <c r="I86" s="37"/>
      <c r="J86" s="37"/>
      <c r="K86" s="37"/>
      <c r="L86" s="37"/>
      <c r="M86" s="37"/>
      <c r="N86" s="37"/>
      <c r="O86" s="37"/>
      <c r="P86" s="37"/>
      <c r="Q86" s="36"/>
      <c r="R86" s="36"/>
      <c r="S86" s="36"/>
      <c r="T86" s="36"/>
      <c r="U86" s="36"/>
      <c r="V86" s="36"/>
      <c r="W86" s="36"/>
      <c r="X86" s="36"/>
      <c r="Y86" s="36"/>
      <c r="Z86" s="36"/>
      <c r="AA86" s="36"/>
      <c r="AB86" s="36"/>
      <c r="AC86" s="36"/>
      <c r="AD86" s="36"/>
      <c r="AE86" s="36"/>
      <c r="AF86" s="36"/>
      <c r="AG86" s="36"/>
      <c r="AH86" s="36"/>
    </row>
    <row r="87" spans="2:34" x14ac:dyDescent="0.25">
      <c r="B87" s="9"/>
      <c r="F87" s="37"/>
      <c r="G87" s="37"/>
      <c r="H87" s="37"/>
      <c r="I87" s="37"/>
      <c r="J87" s="37"/>
      <c r="K87" s="37"/>
      <c r="L87" s="37"/>
      <c r="M87" s="37"/>
      <c r="N87" s="37"/>
      <c r="O87" s="37"/>
      <c r="P87" s="37"/>
      <c r="Q87" s="36"/>
      <c r="R87" s="36"/>
      <c r="S87" s="36"/>
      <c r="T87" s="36"/>
      <c r="U87" s="36"/>
      <c r="V87" s="36"/>
      <c r="W87" s="36"/>
      <c r="X87" s="36"/>
      <c r="Y87" s="36"/>
      <c r="Z87" s="36"/>
      <c r="AA87" s="36"/>
      <c r="AB87" s="36"/>
      <c r="AC87" s="36"/>
      <c r="AD87" s="36"/>
      <c r="AE87" s="36"/>
      <c r="AF87" s="36"/>
      <c r="AG87" s="36"/>
      <c r="AH87" s="36"/>
    </row>
    <row r="88" spans="2:34" x14ac:dyDescent="0.25">
      <c r="B88" s="9"/>
      <c r="F88" s="37"/>
      <c r="G88" s="37"/>
      <c r="H88" s="37"/>
      <c r="I88" s="37"/>
      <c r="J88" s="37"/>
      <c r="K88" s="37"/>
      <c r="L88" s="37"/>
      <c r="M88" s="37"/>
      <c r="N88" s="37"/>
      <c r="O88" s="37"/>
      <c r="P88" s="37"/>
      <c r="Q88" s="36"/>
      <c r="R88" s="36"/>
      <c r="S88" s="36"/>
      <c r="T88" s="36"/>
      <c r="U88" s="36"/>
      <c r="V88" s="36"/>
      <c r="W88" s="36"/>
      <c r="X88" s="36"/>
      <c r="Y88" s="36"/>
      <c r="Z88" s="36"/>
      <c r="AA88" s="36"/>
      <c r="AB88" s="36"/>
      <c r="AC88" s="36"/>
      <c r="AD88" s="36"/>
      <c r="AE88" s="36"/>
      <c r="AF88" s="36"/>
      <c r="AG88" s="36"/>
      <c r="AH88" s="36"/>
    </row>
    <row r="89" spans="2:34" x14ac:dyDescent="0.25">
      <c r="B89" s="9"/>
      <c r="F89" s="37"/>
      <c r="G89" s="37"/>
      <c r="H89" s="37"/>
      <c r="I89" s="37"/>
      <c r="J89" s="37"/>
      <c r="K89" s="37"/>
      <c r="L89" s="37"/>
      <c r="M89" s="37"/>
      <c r="N89" s="37"/>
      <c r="O89" s="37"/>
      <c r="P89" s="37"/>
      <c r="Q89" s="36"/>
      <c r="R89" s="36"/>
      <c r="S89" s="36"/>
      <c r="T89" s="36"/>
      <c r="U89" s="36"/>
      <c r="V89" s="36"/>
      <c r="W89" s="36"/>
      <c r="X89" s="36"/>
      <c r="Y89" s="36"/>
      <c r="Z89" s="36"/>
      <c r="AA89" s="36"/>
      <c r="AB89" s="36"/>
      <c r="AC89" s="36"/>
      <c r="AD89" s="36"/>
      <c r="AE89" s="36"/>
      <c r="AF89" s="36"/>
      <c r="AG89" s="36"/>
      <c r="AH89" s="36"/>
    </row>
    <row r="90" spans="2:34" ht="15" customHeight="1" x14ac:dyDescent="0.25">
      <c r="B90" s="9"/>
      <c r="F90" s="36"/>
      <c r="G90" s="36"/>
      <c r="H90" s="36"/>
      <c r="I90" s="36"/>
      <c r="J90" s="37"/>
      <c r="K90" s="37"/>
      <c r="L90" s="36"/>
      <c r="M90" s="36"/>
      <c r="N90" s="37"/>
      <c r="O90" s="36"/>
      <c r="P90" s="36"/>
      <c r="Q90" s="36"/>
      <c r="R90" s="36"/>
      <c r="S90" s="36"/>
      <c r="T90" s="36"/>
      <c r="U90" s="36"/>
      <c r="V90" s="36"/>
      <c r="W90" s="36"/>
      <c r="X90" s="36"/>
      <c r="Y90" s="36"/>
      <c r="Z90" s="36"/>
      <c r="AA90" s="36"/>
      <c r="AB90" s="36"/>
      <c r="AC90" s="36"/>
      <c r="AD90" s="36"/>
      <c r="AE90" s="36"/>
      <c r="AF90" s="36"/>
      <c r="AG90" s="36"/>
      <c r="AH90" s="36"/>
    </row>
    <row r="91" spans="2:34" ht="15" customHeight="1" x14ac:dyDescent="0.25">
      <c r="B91" s="9"/>
      <c r="C91" s="7" t="s">
        <v>53</v>
      </c>
      <c r="D91" s="7" t="s">
        <v>228</v>
      </c>
      <c r="E91" s="8" t="s">
        <v>69</v>
      </c>
      <c r="F91" s="36"/>
      <c r="G91" s="36"/>
      <c r="H91" s="36"/>
      <c r="I91" s="36"/>
      <c r="J91" s="37"/>
      <c r="K91" s="37"/>
      <c r="L91" s="36"/>
      <c r="M91" s="36"/>
      <c r="N91" s="37"/>
      <c r="O91" s="36"/>
      <c r="P91" s="36"/>
      <c r="Q91" s="36"/>
      <c r="R91" s="36"/>
      <c r="S91" s="36"/>
      <c r="T91" s="36"/>
      <c r="U91" s="36"/>
      <c r="V91" s="36"/>
      <c r="W91" s="36"/>
      <c r="X91" s="36"/>
      <c r="Y91" s="36"/>
      <c r="Z91" s="36"/>
      <c r="AA91" s="36"/>
      <c r="AB91" s="36"/>
      <c r="AC91" s="36"/>
      <c r="AD91" s="36"/>
      <c r="AE91" s="36"/>
      <c r="AF91" s="36"/>
      <c r="AG91" s="36"/>
      <c r="AH91" s="36"/>
    </row>
    <row r="92" spans="2:34" ht="15" customHeight="1" x14ac:dyDescent="0.25">
      <c r="B92" s="9"/>
      <c r="C92" s="39" t="s">
        <v>54</v>
      </c>
      <c r="D92" s="39" t="s">
        <v>229</v>
      </c>
      <c r="E92" s="40">
        <v>50</v>
      </c>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row>
    <row r="93" spans="2:34" ht="15" customHeight="1" x14ac:dyDescent="0.25">
      <c r="B93" s="9"/>
      <c r="C93" s="39" t="s">
        <v>55</v>
      </c>
      <c r="D93" s="39" t="s">
        <v>230</v>
      </c>
      <c r="E93" s="40">
        <v>20</v>
      </c>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row>
    <row r="94" spans="2:34" ht="15" customHeight="1" x14ac:dyDescent="0.25">
      <c r="B94" s="9"/>
      <c r="C94" s="39" t="s">
        <v>56</v>
      </c>
      <c r="D94" s="39" t="s">
        <v>231</v>
      </c>
      <c r="E94" s="40">
        <v>60</v>
      </c>
      <c r="H94" s="37"/>
      <c r="I94" s="37"/>
      <c r="J94" s="37"/>
      <c r="K94" s="37"/>
      <c r="L94" s="36"/>
      <c r="M94" s="36"/>
      <c r="N94" s="36"/>
      <c r="O94" s="36"/>
      <c r="P94" s="36"/>
      <c r="Q94" s="36"/>
      <c r="R94" s="36"/>
      <c r="S94" s="36"/>
      <c r="T94" s="36"/>
      <c r="U94" s="36"/>
      <c r="V94" s="36"/>
      <c r="W94" s="36"/>
      <c r="X94" s="36"/>
      <c r="Y94" s="36"/>
      <c r="Z94" s="36"/>
      <c r="AA94" s="36"/>
      <c r="AB94" s="36"/>
      <c r="AC94" s="36"/>
      <c r="AD94" s="36"/>
      <c r="AE94" s="36"/>
      <c r="AF94" s="36"/>
      <c r="AG94" s="36"/>
      <c r="AH94" s="36"/>
    </row>
    <row r="95" spans="2:34" ht="15" customHeight="1" x14ac:dyDescent="0.25">
      <c r="B95" s="9"/>
      <c r="C95" s="39" t="s">
        <v>57</v>
      </c>
      <c r="D95" s="39" t="s">
        <v>232</v>
      </c>
      <c r="E95" s="40">
        <v>40</v>
      </c>
      <c r="H95" s="37"/>
      <c r="I95" s="37"/>
      <c r="J95" s="37"/>
      <c r="K95" s="37"/>
      <c r="L95" s="36"/>
      <c r="M95" s="36"/>
      <c r="N95" s="36"/>
      <c r="O95" s="36"/>
      <c r="P95" s="36"/>
      <c r="Q95" s="36"/>
      <c r="R95" s="36"/>
      <c r="S95" s="36"/>
      <c r="T95" s="36"/>
      <c r="U95" s="36"/>
      <c r="V95" s="36"/>
      <c r="W95" s="36"/>
      <c r="X95" s="36"/>
      <c r="Y95" s="36"/>
      <c r="Z95" s="36"/>
      <c r="AA95" s="36"/>
      <c r="AB95" s="36"/>
      <c r="AC95" s="36"/>
      <c r="AD95" s="36"/>
      <c r="AE95" s="36"/>
      <c r="AF95" s="36"/>
      <c r="AG95" s="36"/>
      <c r="AH95" s="36"/>
    </row>
    <row r="96" spans="2:34" ht="15" customHeight="1" x14ac:dyDescent="0.25">
      <c r="B96" s="9"/>
      <c r="C96" s="39" t="s">
        <v>54</v>
      </c>
      <c r="D96" s="39" t="s">
        <v>233</v>
      </c>
      <c r="E96" s="40">
        <v>50</v>
      </c>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row>
    <row r="97" spans="2:34" x14ac:dyDescent="0.25">
      <c r="B97" s="9"/>
      <c r="C97" s="39" t="s">
        <v>55</v>
      </c>
      <c r="D97" s="39" t="s">
        <v>234</v>
      </c>
      <c r="E97" s="40">
        <v>20</v>
      </c>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row>
    <row r="98" spans="2:34" x14ac:dyDescent="0.25">
      <c r="B98" s="9"/>
      <c r="C98" s="39" t="s">
        <v>56</v>
      </c>
      <c r="D98" s="39" t="s">
        <v>235</v>
      </c>
      <c r="E98" s="40">
        <v>60</v>
      </c>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row>
    <row r="99" spans="2:34" x14ac:dyDescent="0.25">
      <c r="B99" s="9"/>
      <c r="C99" s="39" t="s">
        <v>57</v>
      </c>
      <c r="D99" s="39" t="s">
        <v>236</v>
      </c>
      <c r="E99" s="40">
        <v>40</v>
      </c>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row>
    <row r="100" spans="2:34" x14ac:dyDescent="0.25">
      <c r="B100" s="9"/>
      <c r="C100" s="39" t="s">
        <v>54</v>
      </c>
      <c r="D100" s="39" t="s">
        <v>233</v>
      </c>
      <c r="E100" s="40">
        <v>50</v>
      </c>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row>
    <row r="101" spans="2:34" x14ac:dyDescent="0.25">
      <c r="B101" s="9"/>
      <c r="C101" s="39" t="s">
        <v>55</v>
      </c>
      <c r="D101" s="39" t="s">
        <v>234</v>
      </c>
      <c r="E101" s="40">
        <v>20</v>
      </c>
      <c r="F101" s="36"/>
      <c r="G101" s="36"/>
    </row>
    <row r="102" spans="2:34" ht="15" customHeight="1" x14ac:dyDescent="0.25">
      <c r="B102" s="9"/>
      <c r="C102" s="39" t="s">
        <v>56</v>
      </c>
      <c r="D102" s="39" t="s">
        <v>231</v>
      </c>
      <c r="E102" s="40">
        <v>60</v>
      </c>
      <c r="F102" s="36"/>
      <c r="G102" s="36"/>
    </row>
    <row r="103" spans="2:34" ht="15" customHeight="1" x14ac:dyDescent="0.25">
      <c r="B103" s="9"/>
      <c r="C103" s="39" t="s">
        <v>57</v>
      </c>
      <c r="D103" s="39" t="s">
        <v>236</v>
      </c>
      <c r="E103" s="40">
        <v>40</v>
      </c>
      <c r="F103" s="36"/>
      <c r="G103" s="36"/>
    </row>
    <row r="104" spans="2:34" ht="15" customHeight="1" x14ac:dyDescent="0.25">
      <c r="B104" s="9"/>
      <c r="C104" s="37"/>
      <c r="D104" s="37"/>
      <c r="E104" s="38"/>
    </row>
    <row r="105" spans="2:34" ht="15" customHeight="1" thickBot="1" x14ac:dyDescent="0.3">
      <c r="B105" s="9"/>
      <c r="C105" s="37" t="s">
        <v>53</v>
      </c>
      <c r="D105" s="37" t="s">
        <v>228</v>
      </c>
      <c r="E105" s="23" t="s">
        <v>237</v>
      </c>
    </row>
    <row r="106" spans="2:34" ht="15" customHeight="1" thickTop="1" thickBot="1" x14ac:dyDescent="0.3">
      <c r="B106" s="9"/>
      <c r="C106" s="45" t="s">
        <v>57</v>
      </c>
      <c r="D106" s="45" t="s">
        <v>236</v>
      </c>
      <c r="E106" s="41">
        <f>AVERAGEIFS(E92:E103,C92:C103,C106,D92:D103,D106)</f>
        <v>40</v>
      </c>
    </row>
    <row r="107" spans="2:34" ht="15" customHeight="1" thickTop="1" x14ac:dyDescent="0.25">
      <c r="B107" s="9"/>
      <c r="E107" s="36"/>
    </row>
    <row r="108" spans="2:34" x14ac:dyDescent="0.25">
      <c r="E108" s="36"/>
    </row>
    <row r="109" spans="2:34" x14ac:dyDescent="0.25">
      <c r="E109" s="36"/>
    </row>
    <row r="110" spans="2:34" x14ac:dyDescent="0.25">
      <c r="E110" s="36"/>
    </row>
    <row r="117" spans="3:4" x14ac:dyDescent="0.25">
      <c r="C117" s="7" t="s">
        <v>59</v>
      </c>
      <c r="D117" s="8" t="s">
        <v>69</v>
      </c>
    </row>
    <row r="118" spans="3:4" x14ac:dyDescent="0.25">
      <c r="C118" s="13" t="s">
        <v>60</v>
      </c>
      <c r="D118" s="13">
        <v>50</v>
      </c>
    </row>
    <row r="119" spans="3:4" x14ac:dyDescent="0.25">
      <c r="C119" s="13" t="s">
        <v>61</v>
      </c>
      <c r="D119" s="13">
        <v>100</v>
      </c>
    </row>
    <row r="120" spans="3:4" x14ac:dyDescent="0.25">
      <c r="C120" s="13" t="s">
        <v>62</v>
      </c>
      <c r="D120" s="13">
        <v>40</v>
      </c>
    </row>
    <row r="121" spans="3:4" x14ac:dyDescent="0.25">
      <c r="C121" s="13" t="s">
        <v>63</v>
      </c>
      <c r="D121" s="13">
        <v>50</v>
      </c>
    </row>
    <row r="122" spans="3:4" ht="15.75" thickBot="1" x14ac:dyDescent="0.3">
      <c r="C122" s="13" t="s">
        <v>64</v>
      </c>
      <c r="D122" s="13">
        <v>20</v>
      </c>
    </row>
    <row r="123" spans="3:4" ht="16.5" thickTop="1" thickBot="1" x14ac:dyDescent="0.3">
      <c r="C123" s="50"/>
      <c r="D123" s="51">
        <f>SUMIF(D118:D122,"&gt;=50")</f>
        <v>200</v>
      </c>
    </row>
    <row r="124" spans="3:4" ht="15.75" thickTop="1" x14ac:dyDescent="0.25"/>
  </sheetData>
  <dataValidations disablePrompts="1" count="2">
    <dataValidation type="list" allowBlank="1" showInputMessage="1" showErrorMessage="1" sqref="C17 F64 F17 C64 C106" xr:uid="{00000000-0002-0000-0900-000000000000}">
      <formula1>lst_Buah</formula1>
    </dataValidation>
    <dataValidation type="list" allowBlank="1" showInputMessage="1" showErrorMessage="1" sqref="G17 G64 D106" xr:uid="{00000000-0002-0000-0900-000001000000}">
      <formula1>INDIRECT(C17)</formula1>
    </dataValidation>
  </dataValidations>
  <pageMargins left="0.7" right="0.7" top="0.75" bottom="0.75" header="0.3" footer="0.3"/>
  <pageSetup paperSize="9" orientation="portrait" r:id="rId1"/>
  <drawing r:id="rId2"/>
  <tableParts count="5">
    <tablePart r:id="rId3"/>
    <tablePart r:id="rId4"/>
    <tablePart r:id="rId5"/>
    <tablePart r:id="rId6"/>
    <tablePart r:id="rId7"/>
  </tablePart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D14"/>
  <sheetViews>
    <sheetView showGridLines="0" workbookViewId="0">
      <selection activeCell="D10" sqref="D10"/>
    </sheetView>
  </sheetViews>
  <sheetFormatPr defaultRowHeight="15" x14ac:dyDescent="0.25"/>
  <cols>
    <col min="1" max="1" width="13" customWidth="1"/>
    <col min="2" max="2" width="82.85546875" customWidth="1"/>
    <col min="3" max="4" width="13.140625" customWidth="1"/>
  </cols>
  <sheetData>
    <row r="1" spans="1:4" ht="60" customHeight="1" x14ac:dyDescent="0.25">
      <c r="A1" s="25" t="s">
        <v>240</v>
      </c>
      <c r="C1" s="68"/>
      <c r="D1" s="80"/>
    </row>
    <row r="2" spans="1:4" x14ac:dyDescent="0.25">
      <c r="A2" s="25" t="s">
        <v>241</v>
      </c>
    </row>
    <row r="3" spans="1:4" ht="15" customHeight="1" x14ac:dyDescent="0.25">
      <c r="A3" s="27" t="s">
        <v>242</v>
      </c>
    </row>
    <row r="4" spans="1:4" ht="15" customHeight="1" x14ac:dyDescent="0.25">
      <c r="A4" s="27" t="s">
        <v>243</v>
      </c>
      <c r="C4" s="31" t="s">
        <v>53</v>
      </c>
      <c r="D4" s="29" t="s">
        <v>69</v>
      </c>
    </row>
    <row r="5" spans="1:4" ht="15" customHeight="1" x14ac:dyDescent="0.25">
      <c r="A5" s="27" t="s">
        <v>288</v>
      </c>
      <c r="C5" s="39" t="s">
        <v>54</v>
      </c>
      <c r="D5" s="40">
        <v>50</v>
      </c>
    </row>
    <row r="6" spans="1:4" x14ac:dyDescent="0.25">
      <c r="A6" s="25" t="s">
        <v>244</v>
      </c>
      <c r="C6" s="39" t="s">
        <v>55</v>
      </c>
      <c r="D6" s="40">
        <v>20</v>
      </c>
    </row>
    <row r="7" spans="1:4" ht="15" customHeight="1" x14ac:dyDescent="0.25">
      <c r="A7" s="27" t="s">
        <v>245</v>
      </c>
      <c r="C7" s="39" t="s">
        <v>56</v>
      </c>
      <c r="D7" s="40">
        <v>60</v>
      </c>
    </row>
    <row r="8" spans="1:4" ht="15" customHeight="1" x14ac:dyDescent="0.25">
      <c r="A8" s="25" t="s">
        <v>21</v>
      </c>
      <c r="C8" s="39" t="s">
        <v>57</v>
      </c>
      <c r="D8" s="40">
        <v>40</v>
      </c>
    </row>
    <row r="9" spans="1:4" ht="15" customHeight="1" thickBot="1" x14ac:dyDescent="0.3">
      <c r="A9" s="25" t="s">
        <v>22</v>
      </c>
      <c r="C9" s="37"/>
      <c r="D9" s="37"/>
    </row>
    <row r="10" spans="1:4" ht="16.5" thickTop="1" thickBot="1" x14ac:dyDescent="0.3">
      <c r="A10" s="25" t="s">
        <v>23</v>
      </c>
      <c r="C10" s="53" t="s">
        <v>54</v>
      </c>
      <c r="D10" s="41">
        <f>VLOOKUP(C10,C5:D8,2,FALSE)</f>
        <v>50</v>
      </c>
    </row>
    <row r="11" spans="1:4" ht="15.75" thickTop="1" x14ac:dyDescent="0.25">
      <c r="A11" s="25" t="s">
        <v>25</v>
      </c>
    </row>
    <row r="12" spans="1:4" x14ac:dyDescent="0.25">
      <c r="A12" s="25" t="s">
        <v>246</v>
      </c>
    </row>
    <row r="13" spans="1:4" x14ac:dyDescent="0.25">
      <c r="A13" s="25" t="s">
        <v>247</v>
      </c>
    </row>
    <row r="14" spans="1:4" x14ac:dyDescent="0.25">
      <c r="A14" s="25" t="s">
        <v>28</v>
      </c>
    </row>
  </sheetData>
  <dataValidations disablePrompts="1" count="1">
    <dataValidation type="list" allowBlank="1" showInputMessage="1" showErrorMessage="1" sqref="C10" xr:uid="{00000000-0002-0000-0A00-000000000000}">
      <formula1>$C$5:$C$8</formula1>
    </dataValidation>
  </dataValidations>
  <pageMargins left="0.7" right="0.7" top="0.75" bottom="0.75" header="0.3" footer="0.3"/>
  <pageSetup paperSize="9" orientation="portrait" r:id="rId1"/>
  <drawing r:id="rId2"/>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D37"/>
  <sheetViews>
    <sheetView showGridLines="0" workbookViewId="0">
      <selection activeCell="D9" sqref="D9"/>
    </sheetView>
  </sheetViews>
  <sheetFormatPr defaultRowHeight="15" x14ac:dyDescent="0.25"/>
  <cols>
    <col min="1" max="1" width="13" customWidth="1"/>
    <col min="2" max="2" width="82.85546875" customWidth="1"/>
    <col min="3" max="4" width="13.28515625" customWidth="1"/>
  </cols>
  <sheetData>
    <row r="1" spans="1:4" ht="60" customHeight="1" x14ac:dyDescent="0.25">
      <c r="A1" s="25" t="s">
        <v>248</v>
      </c>
      <c r="C1" s="68"/>
      <c r="D1" s="85"/>
    </row>
    <row r="2" spans="1:4" ht="15" customHeight="1" x14ac:dyDescent="0.25">
      <c r="A2" s="25" t="s">
        <v>249</v>
      </c>
      <c r="C2" s="84"/>
      <c r="D2" s="84"/>
    </row>
    <row r="3" spans="1:4" x14ac:dyDescent="0.25">
      <c r="A3" s="25" t="s">
        <v>250</v>
      </c>
      <c r="C3" s="31" t="s">
        <v>53</v>
      </c>
      <c r="D3" s="29" t="s">
        <v>69</v>
      </c>
    </row>
    <row r="4" spans="1:4" ht="15" customHeight="1" x14ac:dyDescent="0.25">
      <c r="A4" s="27" t="s">
        <v>289</v>
      </c>
      <c r="C4" s="103" t="s">
        <v>54</v>
      </c>
      <c r="D4" s="104">
        <v>50</v>
      </c>
    </row>
    <row r="5" spans="1:4" x14ac:dyDescent="0.25">
      <c r="A5" s="25" t="s">
        <v>251</v>
      </c>
      <c r="C5" s="103" t="s">
        <v>55</v>
      </c>
      <c r="D5" s="104">
        <v>20</v>
      </c>
    </row>
    <row r="6" spans="1:4" x14ac:dyDescent="0.25">
      <c r="A6" s="25" t="s">
        <v>252</v>
      </c>
      <c r="C6" s="103" t="s">
        <v>56</v>
      </c>
      <c r="D6" s="104">
        <v>60</v>
      </c>
    </row>
    <row r="7" spans="1:4" ht="15" customHeight="1" x14ac:dyDescent="0.25">
      <c r="A7" s="27" t="s">
        <v>253</v>
      </c>
      <c r="C7" s="103" t="s">
        <v>57</v>
      </c>
      <c r="D7" s="104">
        <v>40</v>
      </c>
    </row>
    <row r="8" spans="1:4" ht="15.75" thickBot="1" x14ac:dyDescent="0.3">
      <c r="A8" s="25" t="s">
        <v>21</v>
      </c>
      <c r="C8" s="37"/>
      <c r="D8" s="37"/>
    </row>
    <row r="9" spans="1:4" ht="16.5" thickTop="1" thickBot="1" x14ac:dyDescent="0.3">
      <c r="A9" s="25" t="s">
        <v>22</v>
      </c>
      <c r="C9" s="125" t="s">
        <v>296</v>
      </c>
      <c r="D9" s="41" t="e">
        <f>VLOOKUP(C9,C3:D7,2,FALSE)</f>
        <v>#N/A</v>
      </c>
    </row>
    <row r="10" spans="1:4" ht="15.75" thickTop="1" x14ac:dyDescent="0.25">
      <c r="A10" s="25" t="s">
        <v>23</v>
      </c>
    </row>
    <row r="11" spans="1:4" x14ac:dyDescent="0.25">
      <c r="A11" s="25" t="s">
        <v>254</v>
      </c>
    </row>
    <row r="12" spans="1:4" x14ac:dyDescent="0.25">
      <c r="A12" s="25" t="s">
        <v>255</v>
      </c>
    </row>
    <row r="13" spans="1:4" x14ac:dyDescent="0.25">
      <c r="A13" s="25" t="s">
        <v>256</v>
      </c>
    </row>
    <row r="14" spans="1:4" x14ac:dyDescent="0.25">
      <c r="A14" s="25" t="s">
        <v>28</v>
      </c>
    </row>
    <row r="30" spans="3:4" x14ac:dyDescent="0.25">
      <c r="C30" s="31" t="s">
        <v>53</v>
      </c>
      <c r="D30" s="29" t="s">
        <v>69</v>
      </c>
    </row>
    <row r="31" spans="3:4" x14ac:dyDescent="0.25">
      <c r="C31" s="103" t="s">
        <v>54</v>
      </c>
      <c r="D31" s="104">
        <v>50</v>
      </c>
    </row>
    <row r="32" spans="3:4" x14ac:dyDescent="0.25">
      <c r="C32" s="103" t="s">
        <v>55</v>
      </c>
      <c r="D32" s="104">
        <v>20</v>
      </c>
    </row>
    <row r="33" spans="3:4" x14ac:dyDescent="0.25">
      <c r="C33" s="103" t="s">
        <v>56</v>
      </c>
      <c r="D33" s="104">
        <v>60</v>
      </c>
    </row>
    <row r="34" spans="3:4" x14ac:dyDescent="0.25">
      <c r="C34" s="103" t="s">
        <v>57</v>
      </c>
      <c r="D34" s="104">
        <v>40</v>
      </c>
    </row>
    <row r="35" spans="3:4" ht="15.75" thickBot="1" x14ac:dyDescent="0.3"/>
    <row r="36" spans="3:4" ht="16.5" thickTop="1" thickBot="1" x14ac:dyDescent="0.3">
      <c r="C36" s="83" t="s">
        <v>179</v>
      </c>
      <c r="D36" s="41" t="e">
        <f ca="1">sume(D31:D34)</f>
        <v>#NAME?</v>
      </c>
    </row>
    <row r="37" spans="3:4" ht="15.75" thickTop="1" x14ac:dyDescent="0.25"/>
  </sheetData>
  <dataValidations count="1">
    <dataValidation type="list" allowBlank="1" showInputMessage="1" showErrorMessage="1" sqref="C9" xr:uid="{00000000-0002-0000-0B00-000000000000}">
      <formula1>$C$9:$C$38</formula1>
    </dataValidation>
  </dataValidations>
  <pageMargins left="0.7" right="0.7" top="0.75" bottom="0.75" header="0.3" footer="0.3"/>
  <pageSetup paperSize="9" orientation="portrait" r:id="rId1"/>
  <drawing r:id="rId2"/>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ws_LearnMore"/>
  <dimension ref="A1:B5"/>
  <sheetViews>
    <sheetView showGridLines="0" zoomScaleNormal="100" workbookViewId="0"/>
  </sheetViews>
  <sheetFormatPr defaultColWidth="8.85546875" defaultRowHeight="15" customHeight="1" x14ac:dyDescent="0.25"/>
  <cols>
    <col min="1" max="1" width="8.85546875" style="9"/>
    <col min="2" max="2" width="95.140625" style="32" customWidth="1"/>
    <col min="3" max="16384" width="8.85546875" style="32"/>
  </cols>
  <sheetData>
    <row r="1" spans="1:2" ht="60" customHeight="1" x14ac:dyDescent="0.25">
      <c r="A1" s="9" t="s">
        <v>257</v>
      </c>
    </row>
    <row r="2" spans="1:2" s="33" customFormat="1" ht="15" customHeight="1" x14ac:dyDescent="0.3">
      <c r="A2" s="9" t="s">
        <v>258</v>
      </c>
      <c r="B2" s="32"/>
    </row>
    <row r="3" spans="1:2" s="33" customFormat="1" ht="15" customHeight="1" x14ac:dyDescent="0.3">
      <c r="A3" s="9" t="s">
        <v>259</v>
      </c>
      <c r="B3" s="32"/>
    </row>
    <row r="4" spans="1:2" s="34" customFormat="1" ht="15" customHeight="1" x14ac:dyDescent="0.25">
      <c r="A4" s="9" t="s">
        <v>260</v>
      </c>
      <c r="B4" s="32"/>
    </row>
    <row r="5" spans="1:2" s="34" customFormat="1" ht="15" customHeight="1" x14ac:dyDescent="0.25">
      <c r="A5" s="35" t="s">
        <v>261</v>
      </c>
      <c r="B5" s="32"/>
    </row>
  </sheetData>
  <hyperlinks>
    <hyperlink ref="A4" r:id="rId1" tooltip="Pilih untuk mempelajari selengkapnya tentang Komunitas" display="http://go.microsoft.com/fwlink/?LinkId=844969" xr:uid="{00000000-0004-0000-0C00-000001000000}"/>
    <hyperlink ref="A5" r:id="rId2" tooltip="Pilih untuk mempelajari selengkapnya tentang hal baru lainnya" display="http://go.microsoft.com/fwlink/?LinkId=846286" xr:uid="{00000000-0004-0000-0C00-000002000000}"/>
  </hyperlinks>
  <pageMargins left="0.7" right="0.7" top="0.75" bottom="0.75" header="0.3" footer="0.3"/>
  <pageSetup paperSize="9" orientation="portrait" r:id="rId3"/>
  <drawing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A5"/>
  <sheetViews>
    <sheetView showGridLines="0" showRowColHeaders="0" tabSelected="1" workbookViewId="0"/>
  </sheetViews>
  <sheetFormatPr defaultColWidth="11.140625" defaultRowHeight="20.25" customHeight="1" x14ac:dyDescent="0.25"/>
  <cols>
    <col min="1" max="1" width="129.7109375" style="1" customWidth="1"/>
    <col min="2" max="2" width="3.5703125" style="1" customWidth="1"/>
    <col min="3" max="16384" width="11.140625" style="1"/>
  </cols>
  <sheetData>
    <row r="1" spans="1:1" ht="20.25" customHeight="1" x14ac:dyDescent="1.25">
      <c r="A1" s="60"/>
    </row>
    <row r="2" spans="1:1" ht="102" customHeight="1" x14ac:dyDescent="1.2">
      <c r="A2" s="117" t="s">
        <v>0</v>
      </c>
    </row>
    <row r="3" spans="1:1" ht="45" x14ac:dyDescent="0.35">
      <c r="A3" s="2" t="s">
        <v>262</v>
      </c>
    </row>
    <row r="4" spans="1:1" ht="264" customHeight="1" x14ac:dyDescent="0.25">
      <c r="A4" s="3" t="s">
        <v>1</v>
      </c>
    </row>
    <row r="5" spans="1:1" ht="20.25" customHeight="1" x14ac:dyDescent="0.35">
      <c r="A5" s="2"/>
    </row>
  </sheetData>
  <pageMargins left="0.7" right="0.7" top="0.75" bottom="0.75" header="0.3" footer="0.3"/>
  <pageSetup paperSize="9"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dimension ref="A1:N86"/>
  <sheetViews>
    <sheetView showGridLines="0" zoomScaleNormal="100" workbookViewId="0">
      <selection activeCell="F3" sqref="F3"/>
    </sheetView>
  </sheetViews>
  <sheetFormatPr defaultColWidth="9.140625" defaultRowHeight="15" x14ac:dyDescent="0.25"/>
  <cols>
    <col min="1" max="1" width="12.7109375" style="25" customWidth="1"/>
    <col min="2" max="2" width="82.85546875" style="21" customWidth="1"/>
    <col min="3" max="3" width="22.5703125" style="21" bestFit="1" customWidth="1"/>
    <col min="4" max="4" width="2.28515625" style="21" customWidth="1"/>
    <col min="5" max="5" width="18" style="21" bestFit="1" customWidth="1"/>
    <col min="6" max="6" width="15.7109375" style="21" customWidth="1"/>
    <col min="7" max="7" width="13.28515625" style="21" customWidth="1"/>
    <col min="8" max="10" width="9.140625" style="21"/>
    <col min="11" max="11" width="9.140625" style="21" customWidth="1"/>
    <col min="12" max="16384" width="9.140625" style="21"/>
  </cols>
  <sheetData>
    <row r="1" spans="1:7" ht="60" customHeight="1" x14ac:dyDescent="0.25">
      <c r="A1" s="25" t="s">
        <v>2</v>
      </c>
      <c r="C1" s="64"/>
      <c r="D1" s="65"/>
      <c r="E1" s="65"/>
      <c r="F1" s="65"/>
    </row>
    <row r="2" spans="1:7" ht="15.75" thickBot="1" x14ac:dyDescent="0.3">
      <c r="A2" s="25" t="s">
        <v>3</v>
      </c>
      <c r="C2" s="66" t="s">
        <v>29</v>
      </c>
      <c r="E2" s="7" t="s">
        <v>30</v>
      </c>
      <c r="F2" s="8" t="s">
        <v>36</v>
      </c>
      <c r="G2" s="8" t="s">
        <v>37</v>
      </c>
    </row>
    <row r="3" spans="1:7" ht="16.5" thickTop="1" thickBot="1" x14ac:dyDescent="0.3">
      <c r="A3" s="25" t="s">
        <v>4</v>
      </c>
      <c r="C3" s="82">
        <v>1</v>
      </c>
      <c r="E3" s="95" t="s">
        <v>31</v>
      </c>
      <c r="F3" s="94"/>
      <c r="G3" s="96">
        <f>C3+C4</f>
        <v>3</v>
      </c>
    </row>
    <row r="4" spans="1:7" ht="16.5" thickTop="1" thickBot="1" x14ac:dyDescent="0.3">
      <c r="A4" s="25" t="s">
        <v>5</v>
      </c>
      <c r="C4" s="82">
        <v>2</v>
      </c>
      <c r="E4" s="95" t="s">
        <v>32</v>
      </c>
      <c r="F4" s="94"/>
      <c r="G4" s="96">
        <f>C3-C4</f>
        <v>-1</v>
      </c>
    </row>
    <row r="5" spans="1:7" ht="15.75" thickTop="1" x14ac:dyDescent="0.25">
      <c r="A5" s="25" t="s">
        <v>6</v>
      </c>
      <c r="E5" s="95" t="s">
        <v>33</v>
      </c>
      <c r="F5" s="94"/>
      <c r="G5" s="96">
        <f>C3*C4</f>
        <v>2</v>
      </c>
    </row>
    <row r="6" spans="1:7" ht="15.75" thickBot="1" x14ac:dyDescent="0.3">
      <c r="A6" s="25" t="s">
        <v>7</v>
      </c>
      <c r="E6" s="95" t="s">
        <v>34</v>
      </c>
      <c r="F6" s="94"/>
      <c r="G6" s="96">
        <f>C3/C4</f>
        <v>0.5</v>
      </c>
    </row>
    <row r="7" spans="1:7" ht="15" customHeight="1" thickTop="1" thickBot="1" x14ac:dyDescent="0.3">
      <c r="A7" s="25" t="s">
        <v>8</v>
      </c>
      <c r="E7" s="95" t="s">
        <v>35</v>
      </c>
      <c r="F7" s="97"/>
      <c r="G7" s="96">
        <f>C3^C4</f>
        <v>1</v>
      </c>
    </row>
    <row r="8" spans="1:7" ht="15.75" thickTop="1" x14ac:dyDescent="0.25">
      <c r="A8" s="25" t="s">
        <v>9</v>
      </c>
    </row>
    <row r="9" spans="1:7" x14ac:dyDescent="0.25">
      <c r="A9" s="25" t="s">
        <v>10</v>
      </c>
    </row>
    <row r="10" spans="1:7" x14ac:dyDescent="0.25">
      <c r="A10" s="25" t="s">
        <v>11</v>
      </c>
    </row>
    <row r="11" spans="1:7" x14ac:dyDescent="0.25">
      <c r="A11" s="25" t="s">
        <v>12</v>
      </c>
    </row>
    <row r="12" spans="1:7" x14ac:dyDescent="0.25">
      <c r="A12" s="25" t="s">
        <v>13</v>
      </c>
    </row>
    <row r="13" spans="1:7" ht="15" customHeight="1" x14ac:dyDescent="0.25">
      <c r="A13" s="27" t="s">
        <v>14</v>
      </c>
    </row>
    <row r="14" spans="1:7" x14ac:dyDescent="0.25">
      <c r="A14" s="25" t="s">
        <v>15</v>
      </c>
    </row>
    <row r="15" spans="1:7" x14ac:dyDescent="0.25">
      <c r="A15" s="25" t="s">
        <v>16</v>
      </c>
    </row>
    <row r="16" spans="1:7" x14ac:dyDescent="0.25">
      <c r="A16" s="25" t="s">
        <v>17</v>
      </c>
    </row>
    <row r="17" spans="1:7" x14ac:dyDescent="0.25">
      <c r="A17" s="25" t="s">
        <v>18</v>
      </c>
    </row>
    <row r="18" spans="1:7" x14ac:dyDescent="0.25">
      <c r="A18" s="26" t="s">
        <v>263</v>
      </c>
    </row>
    <row r="19" spans="1:7" x14ac:dyDescent="0.25">
      <c r="A19" s="25" t="s">
        <v>19</v>
      </c>
    </row>
    <row r="20" spans="1:7" x14ac:dyDescent="0.25">
      <c r="A20" s="25" t="s">
        <v>297</v>
      </c>
    </row>
    <row r="21" spans="1:7" ht="15" customHeight="1" x14ac:dyDescent="0.25">
      <c r="A21" s="27" t="s">
        <v>20</v>
      </c>
    </row>
    <row r="22" spans="1:7" x14ac:dyDescent="0.25">
      <c r="A22" s="25" t="s">
        <v>21</v>
      </c>
    </row>
    <row r="23" spans="1:7" x14ac:dyDescent="0.25">
      <c r="A23" s="25" t="s">
        <v>22</v>
      </c>
    </row>
    <row r="24" spans="1:7" x14ac:dyDescent="0.25">
      <c r="A24" s="25" t="s">
        <v>23</v>
      </c>
    </row>
    <row r="25" spans="1:7" ht="33" x14ac:dyDescent="0.25">
      <c r="A25" s="25" t="s">
        <v>24</v>
      </c>
      <c r="C25" s="64"/>
      <c r="D25" s="65"/>
      <c r="E25" s="65"/>
      <c r="F25" s="65"/>
      <c r="G25" s="65"/>
    </row>
    <row r="26" spans="1:7" x14ac:dyDescent="0.25">
      <c r="A26" s="25" t="s">
        <v>25</v>
      </c>
    </row>
    <row r="27" spans="1:7" x14ac:dyDescent="0.25">
      <c r="A27" s="25" t="s">
        <v>26</v>
      </c>
    </row>
    <row r="28" spans="1:7" ht="26.25" x14ac:dyDescent="0.4">
      <c r="A28" s="25" t="s">
        <v>27</v>
      </c>
      <c r="E28" s="57"/>
    </row>
    <row r="29" spans="1:7" x14ac:dyDescent="0.25">
      <c r="A29" s="25" t="s">
        <v>28</v>
      </c>
    </row>
    <row r="40" spans="10:14" x14ac:dyDescent="0.25">
      <c r="J40" s="8" t="s">
        <v>38</v>
      </c>
    </row>
    <row r="41" spans="10:14" x14ac:dyDescent="0.25">
      <c r="J41" s="58">
        <v>4</v>
      </c>
    </row>
    <row r="42" spans="10:14" x14ac:dyDescent="0.25">
      <c r="J42" s="58">
        <v>8</v>
      </c>
    </row>
    <row r="43" spans="10:14" x14ac:dyDescent="0.25">
      <c r="J43" s="56">
        <f>SUM(J41:J42)</f>
        <v>12</v>
      </c>
      <c r="N43"/>
    </row>
    <row r="46" spans="10:14" x14ac:dyDescent="0.25">
      <c r="L46"/>
      <c r="M46"/>
    </row>
    <row r="64" spans="7:7" x14ac:dyDescent="0.25">
      <c r="G64" s="59"/>
    </row>
    <row r="65" spans="7:7" x14ac:dyDescent="0.25">
      <c r="G65" s="59"/>
    </row>
    <row r="66" spans="7:7" x14ac:dyDescent="0.25">
      <c r="G66" s="59"/>
    </row>
    <row r="67" spans="7:7" x14ac:dyDescent="0.25">
      <c r="G67" s="59"/>
    </row>
    <row r="86" ht="17.45" customHeight="1" x14ac:dyDescent="0.25"/>
  </sheetData>
  <pageMargins left="0.7" right="0.7" top="0.75" bottom="0.75"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M51"/>
  <sheetViews>
    <sheetView showGridLines="0" zoomScaleNormal="100" zoomScalePageLayoutView="125" workbookViewId="0">
      <selection activeCell="D7" sqref="D7"/>
    </sheetView>
  </sheetViews>
  <sheetFormatPr defaultColWidth="8.85546875" defaultRowHeight="15" customHeight="1" x14ac:dyDescent="0.25"/>
  <cols>
    <col min="1" max="1" width="12.7109375" style="9" customWidth="1"/>
    <col min="2" max="2" width="82.85546875" style="70" customWidth="1"/>
    <col min="3" max="3" width="15.28515625" style="70" bestFit="1" customWidth="1"/>
    <col min="4" max="4" width="13.28515625" style="70" customWidth="1"/>
    <col min="5" max="5" width="2.28515625" style="70" customWidth="1"/>
    <col min="6" max="6" width="16" style="70" bestFit="1" customWidth="1"/>
    <col min="7" max="7" width="13.28515625" style="70" customWidth="1"/>
    <col min="8" max="16384" width="8.85546875" style="70"/>
  </cols>
  <sheetData>
    <row r="1" spans="1:13" ht="60" customHeight="1" x14ac:dyDescent="0.5">
      <c r="A1" s="9" t="s">
        <v>39</v>
      </c>
      <c r="B1" s="67"/>
      <c r="C1" s="68"/>
      <c r="D1" s="69"/>
      <c r="E1" s="69"/>
      <c r="F1" s="69"/>
      <c r="G1" s="69"/>
    </row>
    <row r="2" spans="1:13" ht="15" customHeight="1" x14ac:dyDescent="0.25">
      <c r="A2" s="9" t="s">
        <v>40</v>
      </c>
      <c r="C2" s="71" t="s">
        <v>53</v>
      </c>
      <c r="D2" s="72" t="s">
        <v>69</v>
      </c>
      <c r="F2" s="71" t="s">
        <v>71</v>
      </c>
      <c r="G2" s="72" t="s">
        <v>69</v>
      </c>
    </row>
    <row r="3" spans="1:13" ht="15" customHeight="1" x14ac:dyDescent="0.25">
      <c r="A3" s="35" t="s">
        <v>41</v>
      </c>
      <c r="B3" s="73"/>
      <c r="C3" s="99" t="s">
        <v>54</v>
      </c>
      <c r="D3" s="99">
        <v>50</v>
      </c>
      <c r="F3" s="99" t="s">
        <v>72</v>
      </c>
      <c r="G3" s="99">
        <v>50</v>
      </c>
    </row>
    <row r="4" spans="1:13" ht="15" customHeight="1" x14ac:dyDescent="0.25">
      <c r="A4" s="35" t="s">
        <v>298</v>
      </c>
      <c r="C4" s="99" t="s">
        <v>55</v>
      </c>
      <c r="D4" s="99">
        <v>20</v>
      </c>
      <c r="E4" s="74"/>
      <c r="F4" s="99" t="s">
        <v>73</v>
      </c>
      <c r="G4" s="99">
        <v>30</v>
      </c>
    </row>
    <row r="5" spans="1:13" s="74" customFormat="1" ht="15" customHeight="1" x14ac:dyDescent="0.25">
      <c r="A5" s="9" t="s">
        <v>42</v>
      </c>
      <c r="C5" s="99" t="s">
        <v>56</v>
      </c>
      <c r="D5" s="99">
        <v>60</v>
      </c>
      <c r="F5" s="99" t="s">
        <v>74</v>
      </c>
      <c r="G5" s="99">
        <v>10</v>
      </c>
    </row>
    <row r="6" spans="1:13" s="74" customFormat="1" ht="15" customHeight="1" x14ac:dyDescent="0.25">
      <c r="A6" s="9" t="s">
        <v>10</v>
      </c>
      <c r="B6" s="75"/>
      <c r="C6" s="99" t="s">
        <v>57</v>
      </c>
      <c r="D6" s="100">
        <v>40</v>
      </c>
      <c r="F6" s="99" t="s">
        <v>75</v>
      </c>
      <c r="G6" s="100">
        <v>50</v>
      </c>
    </row>
    <row r="7" spans="1:13" s="74" customFormat="1" ht="15" customHeight="1" x14ac:dyDescent="0.25">
      <c r="A7" s="9" t="s">
        <v>43</v>
      </c>
      <c r="C7" s="110" t="s">
        <v>58</v>
      </c>
      <c r="D7" s="101">
        <f>SUM(D3:D6)</f>
        <v>170</v>
      </c>
      <c r="F7" s="110" t="s">
        <v>58</v>
      </c>
      <c r="G7" s="101"/>
      <c r="M7" s="76"/>
    </row>
    <row r="8" spans="1:13" s="74" customFormat="1" ht="15" customHeight="1" x14ac:dyDescent="0.25">
      <c r="A8" s="9" t="s">
        <v>11</v>
      </c>
      <c r="M8" s="76"/>
    </row>
    <row r="9" spans="1:13" s="74" customFormat="1" ht="15" customHeight="1" x14ac:dyDescent="0.25">
      <c r="A9" s="9" t="s">
        <v>44</v>
      </c>
      <c r="C9" s="71" t="s">
        <v>59</v>
      </c>
      <c r="D9" s="72" t="s">
        <v>69</v>
      </c>
      <c r="F9" s="71" t="s">
        <v>59</v>
      </c>
      <c r="G9" s="72" t="s">
        <v>69</v>
      </c>
      <c r="M9" s="76"/>
    </row>
    <row r="10" spans="1:13" s="74" customFormat="1" ht="15" customHeight="1" x14ac:dyDescent="0.25">
      <c r="A10" s="113" t="s">
        <v>45</v>
      </c>
      <c r="C10" s="99" t="s">
        <v>60</v>
      </c>
      <c r="D10" s="99">
        <v>50</v>
      </c>
      <c r="F10" s="99" t="s">
        <v>60</v>
      </c>
      <c r="G10" s="99">
        <v>50</v>
      </c>
      <c r="M10" s="76"/>
    </row>
    <row r="11" spans="1:13" s="74" customFormat="1" ht="15" customHeight="1" x14ac:dyDescent="0.25">
      <c r="A11" s="35" t="s">
        <v>46</v>
      </c>
      <c r="C11" s="99" t="s">
        <v>61</v>
      </c>
      <c r="D11" s="99">
        <v>100</v>
      </c>
      <c r="F11" s="99" t="s">
        <v>61</v>
      </c>
      <c r="G11" s="99">
        <v>100</v>
      </c>
      <c r="M11" s="76"/>
    </row>
    <row r="12" spans="1:13" s="74" customFormat="1" ht="15" customHeight="1" x14ac:dyDescent="0.25">
      <c r="A12" s="9" t="s">
        <v>47</v>
      </c>
      <c r="C12" s="99" t="s">
        <v>62</v>
      </c>
      <c r="D12" s="99">
        <v>40</v>
      </c>
      <c r="F12" s="99" t="s">
        <v>62</v>
      </c>
      <c r="G12" s="99">
        <v>40</v>
      </c>
      <c r="M12" s="76"/>
    </row>
    <row r="13" spans="1:13" s="74" customFormat="1" ht="15" customHeight="1" x14ac:dyDescent="0.25">
      <c r="A13" s="9" t="s">
        <v>48</v>
      </c>
      <c r="C13" s="99" t="s">
        <v>63</v>
      </c>
      <c r="D13" s="99">
        <v>50</v>
      </c>
      <c r="F13" s="99" t="s">
        <v>63</v>
      </c>
      <c r="G13" s="99">
        <v>50</v>
      </c>
      <c r="M13" s="76"/>
    </row>
    <row r="14" spans="1:13" s="74" customFormat="1" ht="15" customHeight="1" thickBot="1" x14ac:dyDescent="0.3">
      <c r="A14" s="112" t="s">
        <v>49</v>
      </c>
      <c r="C14" s="99" t="s">
        <v>64</v>
      </c>
      <c r="D14" s="99">
        <v>20</v>
      </c>
      <c r="F14" s="99" t="s">
        <v>64</v>
      </c>
      <c r="G14" s="99">
        <v>20</v>
      </c>
      <c r="M14" s="76"/>
    </row>
    <row r="15" spans="1:13" s="74" customFormat="1" ht="15" customHeight="1" thickTop="1" thickBot="1" x14ac:dyDescent="0.3">
      <c r="A15" s="9" t="s">
        <v>23</v>
      </c>
      <c r="C15" s="110" t="s">
        <v>58</v>
      </c>
      <c r="D15" s="98"/>
      <c r="F15" s="110" t="s">
        <v>76</v>
      </c>
      <c r="G15" s="77"/>
      <c r="M15" s="76"/>
    </row>
    <row r="16" spans="1:13" s="74" customFormat="1" ht="15" customHeight="1" thickTop="1" x14ac:dyDescent="0.25">
      <c r="A16" s="9" t="s">
        <v>50</v>
      </c>
      <c r="M16" s="76"/>
    </row>
    <row r="17" spans="1:13" s="74" customFormat="1" ht="15" customHeight="1" x14ac:dyDescent="0.25">
      <c r="A17" s="9" t="s">
        <v>269</v>
      </c>
      <c r="M17" s="76"/>
    </row>
    <row r="18" spans="1:13" s="74" customFormat="1" ht="15" customHeight="1" x14ac:dyDescent="0.25">
      <c r="A18" s="9" t="s">
        <v>51</v>
      </c>
      <c r="M18" s="76"/>
    </row>
    <row r="19" spans="1:13" s="74" customFormat="1" ht="15" customHeight="1" x14ac:dyDescent="0.25">
      <c r="A19" s="9" t="s">
        <v>28</v>
      </c>
      <c r="C19" s="76"/>
      <c r="M19" s="76"/>
    </row>
    <row r="20" spans="1:13" s="74" customFormat="1" ht="15" customHeight="1" x14ac:dyDescent="0.25">
      <c r="A20" s="9" t="s">
        <v>52</v>
      </c>
      <c r="M20" s="76"/>
    </row>
    <row r="21" spans="1:13" s="74" customFormat="1" ht="15" customHeight="1" x14ac:dyDescent="0.25">
      <c r="A21" s="9" t="s">
        <v>11</v>
      </c>
      <c r="M21" s="76"/>
    </row>
    <row r="22" spans="1:13" s="74" customFormat="1" ht="15" customHeight="1" x14ac:dyDescent="0.25">
      <c r="A22" s="9"/>
      <c r="M22" s="76"/>
    </row>
    <row r="23" spans="1:13" s="74" customFormat="1" ht="15" customHeight="1" x14ac:dyDescent="0.25">
      <c r="A23" s="9"/>
    </row>
    <row r="26" spans="1:13" ht="15" customHeight="1" x14ac:dyDescent="0.25">
      <c r="H26" s="76"/>
    </row>
    <row r="34" spans="3:7" ht="15" customHeight="1" x14ac:dyDescent="0.25">
      <c r="C34" s="71" t="s">
        <v>53</v>
      </c>
      <c r="D34" s="72" t="s">
        <v>69</v>
      </c>
    </row>
    <row r="35" spans="3:7" ht="15" customHeight="1" x14ac:dyDescent="0.25">
      <c r="C35" s="99" t="s">
        <v>54</v>
      </c>
      <c r="D35" s="99">
        <v>50</v>
      </c>
      <c r="E35" s="74"/>
    </row>
    <row r="36" spans="3:7" ht="15" customHeight="1" x14ac:dyDescent="0.25">
      <c r="C36" s="99" t="s">
        <v>55</v>
      </c>
      <c r="D36" s="99">
        <v>20</v>
      </c>
      <c r="E36" s="74"/>
    </row>
    <row r="37" spans="3:7" ht="15" customHeight="1" x14ac:dyDescent="0.25">
      <c r="C37" s="99" t="s">
        <v>56</v>
      </c>
      <c r="D37" s="99">
        <v>60</v>
      </c>
      <c r="E37" s="74"/>
    </row>
    <row r="38" spans="3:7" ht="15" customHeight="1" x14ac:dyDescent="0.25">
      <c r="C38" s="99" t="s">
        <v>57</v>
      </c>
      <c r="D38" s="99">
        <v>40</v>
      </c>
      <c r="E38" s="74"/>
    </row>
    <row r="39" spans="3:7" ht="15" customHeight="1" x14ac:dyDescent="0.25">
      <c r="C39" s="110" t="s">
        <v>58</v>
      </c>
      <c r="D39" s="98">
        <f>SUM(D35:D38)</f>
        <v>170</v>
      </c>
      <c r="E39" s="74"/>
      <c r="F39" s="74"/>
      <c r="G39" s="74"/>
    </row>
    <row r="44" spans="3:7" ht="15" customHeight="1" x14ac:dyDescent="0.25">
      <c r="C44" s="71" t="s">
        <v>59</v>
      </c>
      <c r="D44" s="72" t="s">
        <v>69</v>
      </c>
      <c r="E44" s="74"/>
    </row>
    <row r="45" spans="3:7" ht="15" customHeight="1" x14ac:dyDescent="0.25">
      <c r="C45" s="99" t="s">
        <v>65</v>
      </c>
      <c r="D45" s="99">
        <v>20</v>
      </c>
      <c r="E45" s="74"/>
    </row>
    <row r="46" spans="3:7" ht="15" customHeight="1" x14ac:dyDescent="0.25">
      <c r="C46" s="99" t="s">
        <v>66</v>
      </c>
      <c r="D46" s="99">
        <v>10</v>
      </c>
      <c r="E46" s="74"/>
    </row>
    <row r="47" spans="3:7" ht="15" customHeight="1" x14ac:dyDescent="0.25">
      <c r="C47" s="99" t="s">
        <v>67</v>
      </c>
      <c r="D47" s="99">
        <v>10</v>
      </c>
      <c r="E47" s="74"/>
    </row>
    <row r="48" spans="3:7" ht="15" customHeight="1" x14ac:dyDescent="0.25">
      <c r="C48" s="99" t="s">
        <v>68</v>
      </c>
      <c r="D48" s="99">
        <v>40</v>
      </c>
      <c r="E48" s="74"/>
    </row>
    <row r="50" spans="4:7" ht="15" customHeight="1" x14ac:dyDescent="0.25">
      <c r="D50" s="72" t="s">
        <v>70</v>
      </c>
      <c r="F50" s="72" t="s">
        <v>77</v>
      </c>
      <c r="G50" s="72" t="s">
        <v>78</v>
      </c>
    </row>
    <row r="51" spans="4:7" ht="15" customHeight="1" x14ac:dyDescent="0.25">
      <c r="D51" s="78">
        <f>SUM(D45:D48,100)</f>
        <v>180</v>
      </c>
      <c r="F51" s="111">
        <v>100</v>
      </c>
      <c r="G51" s="111">
        <f>SUM(D45:D48,F51)</f>
        <v>180</v>
      </c>
    </row>
  </sheetData>
  <pageMargins left="0.7" right="0.7" top="0.75" bottom="0.75" header="0.3" footer="0.3"/>
  <pageSetup paperSize="9" orientation="portrait" r:id="rId1"/>
  <drawing r:id="rId2"/>
</worksheet>
</file>

<file path=xl/worksheets/sheet4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46"/>
  <sheetViews>
    <sheetView showGridLines="0" workbookViewId="0">
      <selection activeCell="D7" sqref="D7"/>
    </sheetView>
  </sheetViews>
  <sheetFormatPr defaultColWidth="8.85546875" defaultRowHeight="15" x14ac:dyDescent="0.25"/>
  <cols>
    <col min="1" max="1" width="12.7109375" style="25" customWidth="1"/>
    <col min="2" max="2" width="82.85546875" style="1" customWidth="1"/>
    <col min="3" max="3" width="13.28515625" style="9" customWidth="1"/>
    <col min="4" max="4" width="13.28515625" style="1" customWidth="1"/>
    <col min="5" max="5" width="2.28515625" style="1" customWidth="1"/>
    <col min="6" max="6" width="13.28515625" style="4" customWidth="1"/>
    <col min="7" max="7" width="13.28515625" style="1" customWidth="1"/>
    <col min="8" max="16384" width="8.85546875" style="1"/>
  </cols>
  <sheetData>
    <row r="1" spans="1:10" ht="60" customHeight="1" x14ac:dyDescent="0.25">
      <c r="A1" s="25" t="s">
        <v>79</v>
      </c>
      <c r="B1" s="36"/>
      <c r="C1" s="68"/>
      <c r="D1" s="79"/>
      <c r="E1" s="79"/>
      <c r="F1" s="79"/>
      <c r="G1" s="79"/>
      <c r="H1" s="36"/>
      <c r="I1" s="36"/>
      <c r="J1" s="36"/>
    </row>
    <row r="2" spans="1:10" ht="15" customHeight="1" x14ac:dyDescent="0.25">
      <c r="A2" s="25" t="s">
        <v>80</v>
      </c>
      <c r="B2" s="36"/>
      <c r="C2" s="7" t="s">
        <v>53</v>
      </c>
      <c r="D2" s="8" t="s">
        <v>69</v>
      </c>
      <c r="E2" s="38"/>
      <c r="F2" s="11" t="s">
        <v>71</v>
      </c>
      <c r="G2" s="8" t="s">
        <v>69</v>
      </c>
      <c r="H2" s="36"/>
      <c r="I2" s="36"/>
      <c r="J2" s="5"/>
    </row>
    <row r="3" spans="1:10" ht="15" customHeight="1" x14ac:dyDescent="0.25">
      <c r="A3" s="25" t="s">
        <v>292</v>
      </c>
      <c r="B3" s="36"/>
      <c r="C3" s="105" t="s">
        <v>54</v>
      </c>
      <c r="D3" s="104">
        <v>50</v>
      </c>
      <c r="E3" s="38"/>
      <c r="F3" s="105" t="s">
        <v>72</v>
      </c>
      <c r="G3" s="104">
        <v>50</v>
      </c>
      <c r="H3" s="36"/>
      <c r="I3" s="36"/>
      <c r="J3" s="5"/>
    </row>
    <row r="4" spans="1:10" ht="15" customHeight="1" x14ac:dyDescent="0.25">
      <c r="A4" s="25" t="s">
        <v>81</v>
      </c>
      <c r="B4" s="36"/>
      <c r="C4" s="105" t="s">
        <v>55</v>
      </c>
      <c r="D4" s="104">
        <v>20</v>
      </c>
      <c r="E4" s="38"/>
      <c r="F4" s="105" t="s">
        <v>73</v>
      </c>
      <c r="G4" s="104">
        <v>30</v>
      </c>
      <c r="H4" s="36"/>
      <c r="I4" s="36"/>
      <c r="J4" s="5"/>
    </row>
    <row r="5" spans="1:10" s="4" customFormat="1" ht="15" customHeight="1" x14ac:dyDescent="0.25">
      <c r="A5" s="25" t="s">
        <v>293</v>
      </c>
      <c r="B5" s="37"/>
      <c r="C5" s="105" t="s">
        <v>56</v>
      </c>
      <c r="D5" s="104">
        <v>60</v>
      </c>
      <c r="E5" s="38"/>
      <c r="F5" s="105" t="s">
        <v>74</v>
      </c>
      <c r="G5" s="104">
        <v>10</v>
      </c>
      <c r="H5" s="37"/>
      <c r="I5" s="37"/>
      <c r="J5" s="5"/>
    </row>
    <row r="6" spans="1:10" s="4" customFormat="1" ht="15" customHeight="1" x14ac:dyDescent="0.25">
      <c r="A6" s="25" t="s">
        <v>82</v>
      </c>
      <c r="B6" s="37"/>
      <c r="C6" s="105" t="s">
        <v>57</v>
      </c>
      <c r="D6" s="104">
        <v>40</v>
      </c>
      <c r="E6" s="38"/>
      <c r="F6" s="105" t="s">
        <v>75</v>
      </c>
      <c r="G6" s="104">
        <v>50</v>
      </c>
      <c r="H6" s="37"/>
      <c r="I6" s="37"/>
      <c r="J6" s="5"/>
    </row>
    <row r="7" spans="1:10" s="4" customFormat="1" ht="15" customHeight="1" x14ac:dyDescent="0.25">
      <c r="A7" s="25" t="s">
        <v>83</v>
      </c>
      <c r="B7" s="37"/>
      <c r="C7" s="10" t="s">
        <v>91</v>
      </c>
      <c r="D7" s="102"/>
      <c r="E7" s="38"/>
      <c r="F7" s="10" t="s">
        <v>91</v>
      </c>
      <c r="G7" s="102"/>
      <c r="H7" s="37"/>
      <c r="I7" s="37"/>
      <c r="J7" s="5"/>
    </row>
    <row r="8" spans="1:10" s="4" customFormat="1" ht="15" customHeight="1" x14ac:dyDescent="0.25">
      <c r="A8" s="25" t="s">
        <v>84</v>
      </c>
      <c r="B8" s="37"/>
      <c r="C8" s="37"/>
      <c r="D8" s="38"/>
      <c r="E8" s="38"/>
      <c r="F8" s="37"/>
      <c r="G8" s="38"/>
      <c r="H8" s="37"/>
      <c r="I8" s="37"/>
      <c r="J8" s="5"/>
    </row>
    <row r="9" spans="1:10" s="4" customFormat="1" ht="15" customHeight="1" x14ac:dyDescent="0.25">
      <c r="A9" s="25" t="s">
        <v>85</v>
      </c>
      <c r="B9" s="37"/>
      <c r="C9" s="7" t="s">
        <v>59</v>
      </c>
      <c r="D9" s="8" t="s">
        <v>69</v>
      </c>
      <c r="E9" s="38"/>
      <c r="F9" s="11" t="s">
        <v>59</v>
      </c>
      <c r="G9" s="8" t="s">
        <v>69</v>
      </c>
      <c r="H9" s="37"/>
      <c r="I9" s="37"/>
      <c r="J9" s="5"/>
    </row>
    <row r="10" spans="1:10" s="4" customFormat="1" ht="15" customHeight="1" x14ac:dyDescent="0.25">
      <c r="A10" s="25" t="s">
        <v>86</v>
      </c>
      <c r="B10" s="37"/>
      <c r="C10" s="105" t="s">
        <v>60</v>
      </c>
      <c r="D10" s="104">
        <v>50</v>
      </c>
      <c r="E10" s="38"/>
      <c r="F10" s="105" t="s">
        <v>60</v>
      </c>
      <c r="G10" s="104">
        <v>50</v>
      </c>
      <c r="H10" s="37"/>
      <c r="I10" s="37"/>
      <c r="J10" s="5"/>
    </row>
    <row r="11" spans="1:10" s="4" customFormat="1" ht="15" customHeight="1" x14ac:dyDescent="0.25">
      <c r="A11" s="25" t="s">
        <v>87</v>
      </c>
      <c r="B11" s="37"/>
      <c r="C11" s="105" t="s">
        <v>61</v>
      </c>
      <c r="D11" s="104">
        <v>100</v>
      </c>
      <c r="E11" s="38"/>
      <c r="F11" s="105" t="s">
        <v>61</v>
      </c>
      <c r="G11" s="104">
        <v>100</v>
      </c>
      <c r="H11" s="37"/>
      <c r="I11" s="37"/>
      <c r="J11" s="5"/>
    </row>
    <row r="12" spans="1:10" s="4" customFormat="1" ht="15" customHeight="1" x14ac:dyDescent="0.25">
      <c r="A12" s="25" t="s">
        <v>88</v>
      </c>
      <c r="B12" s="37"/>
      <c r="C12" s="105" t="s">
        <v>62</v>
      </c>
      <c r="D12" s="104">
        <v>40</v>
      </c>
      <c r="E12" s="38"/>
      <c r="F12" s="105" t="s">
        <v>62</v>
      </c>
      <c r="G12" s="104">
        <v>40</v>
      </c>
      <c r="H12" s="37"/>
      <c r="I12" s="37"/>
      <c r="J12" s="5"/>
    </row>
    <row r="13" spans="1:10" s="4" customFormat="1" ht="15" customHeight="1" x14ac:dyDescent="0.25">
      <c r="A13" s="25" t="s">
        <v>89</v>
      </c>
      <c r="B13" s="37"/>
      <c r="C13" s="105" t="s">
        <v>63</v>
      </c>
      <c r="D13" s="104">
        <v>50</v>
      </c>
      <c r="E13" s="38"/>
      <c r="F13" s="105" t="s">
        <v>63</v>
      </c>
      <c r="G13" s="104">
        <v>50</v>
      </c>
      <c r="H13" s="37"/>
      <c r="I13" s="37"/>
      <c r="J13" s="5"/>
    </row>
    <row r="14" spans="1:10" s="4" customFormat="1" ht="15" customHeight="1" thickBot="1" x14ac:dyDescent="0.3">
      <c r="A14" s="25" t="s">
        <v>90</v>
      </c>
      <c r="B14" s="37"/>
      <c r="C14" s="105" t="s">
        <v>64</v>
      </c>
      <c r="D14" s="104">
        <v>20</v>
      </c>
      <c r="E14" s="38"/>
      <c r="F14" s="105" t="s">
        <v>64</v>
      </c>
      <c r="G14" s="104">
        <v>20</v>
      </c>
      <c r="H14" s="37"/>
      <c r="I14" s="37"/>
      <c r="J14" s="37"/>
    </row>
    <row r="15" spans="1:10" s="4" customFormat="1" ht="15" customHeight="1" thickTop="1" thickBot="1" x14ac:dyDescent="0.3">
      <c r="A15" s="25"/>
      <c r="B15" s="37"/>
      <c r="C15" s="10" t="s">
        <v>91</v>
      </c>
      <c r="D15" s="102"/>
      <c r="E15" s="38"/>
      <c r="F15" s="37"/>
      <c r="G15" s="82"/>
      <c r="H15" s="37"/>
      <c r="I15" s="37"/>
      <c r="J15" s="37"/>
    </row>
    <row r="16" spans="1:10" s="4" customFormat="1" ht="15" customHeight="1" thickTop="1" x14ac:dyDescent="0.25">
      <c r="A16" s="25"/>
      <c r="B16" s="37"/>
      <c r="C16" s="37"/>
      <c r="D16" s="37"/>
      <c r="E16" s="37"/>
      <c r="F16" s="37"/>
      <c r="G16" s="37"/>
      <c r="H16" s="37"/>
      <c r="I16" s="37"/>
      <c r="J16" s="37"/>
    </row>
    <row r="17" spans="1:3" s="4" customFormat="1" ht="15" customHeight="1" x14ac:dyDescent="0.25">
      <c r="A17" s="25"/>
      <c r="B17" s="37"/>
      <c r="C17" s="9"/>
    </row>
    <row r="18" spans="1:3" s="4" customFormat="1" ht="15" customHeight="1" x14ac:dyDescent="0.25">
      <c r="A18" s="25"/>
      <c r="B18" s="37"/>
      <c r="C18" s="9"/>
    </row>
    <row r="19" spans="1:3" s="4" customFormat="1" ht="15" customHeight="1" x14ac:dyDescent="0.25">
      <c r="A19" s="25"/>
      <c r="B19" s="37"/>
      <c r="C19" s="9"/>
    </row>
    <row r="20" spans="1:3" s="4" customFormat="1" ht="15" customHeight="1" x14ac:dyDescent="0.25">
      <c r="A20" s="25"/>
      <c r="B20" s="37"/>
      <c r="C20" s="9"/>
    </row>
    <row r="21" spans="1:3" s="4" customFormat="1" ht="15" customHeight="1" x14ac:dyDescent="0.25">
      <c r="A21" s="25"/>
      <c r="B21" s="37"/>
      <c r="C21" s="9"/>
    </row>
    <row r="22" spans="1:3" s="4" customFormat="1" ht="15" customHeight="1" x14ac:dyDescent="0.25">
      <c r="A22" s="25"/>
      <c r="B22" s="37"/>
      <c r="C22" s="9"/>
    </row>
    <row r="23" spans="1:3" s="4" customFormat="1" ht="15" customHeight="1" x14ac:dyDescent="0.25">
      <c r="A23" s="25"/>
      <c r="B23" s="37"/>
      <c r="C23" s="9"/>
    </row>
    <row r="24" spans="1:3" s="4" customFormat="1" ht="15" customHeight="1" x14ac:dyDescent="0.25">
      <c r="A24" s="25"/>
      <c r="B24" s="37"/>
      <c r="C24" s="9"/>
    </row>
    <row r="25" spans="1:3" s="4" customFormat="1" ht="15" customHeight="1" x14ac:dyDescent="0.25">
      <c r="A25" s="25"/>
      <c r="B25" s="37"/>
      <c r="C25" s="9"/>
    </row>
    <row r="26" spans="1:3" s="4" customFormat="1" ht="15" customHeight="1" x14ac:dyDescent="0.25">
      <c r="A26" s="25"/>
      <c r="B26" s="37"/>
      <c r="C26" s="9"/>
    </row>
    <row r="27" spans="1:3" x14ac:dyDescent="0.25">
      <c r="B27" s="36"/>
    </row>
    <row r="28" spans="1:3" x14ac:dyDescent="0.25">
      <c r="B28" s="36"/>
    </row>
    <row r="29" spans="1:3" ht="15" customHeight="1" x14ac:dyDescent="0.25">
      <c r="B29" s="36"/>
    </row>
    <row r="30" spans="1:3" ht="15" customHeight="1" x14ac:dyDescent="0.25">
      <c r="B30" s="36"/>
    </row>
    <row r="31" spans="1:3" ht="15" customHeight="1" x14ac:dyDescent="0.25">
      <c r="B31" s="36"/>
    </row>
    <row r="32" spans="1:3" ht="15" customHeight="1" x14ac:dyDescent="0.25">
      <c r="B32" s="36"/>
    </row>
    <row r="33" spans="2:9" ht="15" customHeight="1" x14ac:dyDescent="0.25">
      <c r="B33" s="36"/>
      <c r="D33" s="36"/>
      <c r="E33" s="36"/>
      <c r="F33" s="37"/>
      <c r="G33" s="36"/>
      <c r="H33" s="36"/>
      <c r="I33" s="36"/>
    </row>
    <row r="34" spans="2:9" ht="15" customHeight="1" x14ac:dyDescent="0.25">
      <c r="B34" s="36"/>
      <c r="D34" s="36"/>
      <c r="E34" s="36"/>
      <c r="F34" s="37"/>
      <c r="G34" s="36"/>
      <c r="H34" s="36"/>
      <c r="I34" s="36"/>
    </row>
    <row r="35" spans="2:9" ht="15" customHeight="1" x14ac:dyDescent="0.25">
      <c r="B35" s="36"/>
      <c r="D35" s="36"/>
      <c r="E35" s="36"/>
      <c r="F35" s="37"/>
      <c r="G35" s="36"/>
      <c r="H35" s="36"/>
      <c r="I35" s="36"/>
    </row>
    <row r="36" spans="2:9" x14ac:dyDescent="0.25">
      <c r="B36" s="36"/>
      <c r="D36" s="36"/>
      <c r="E36" s="36"/>
      <c r="F36" s="37"/>
      <c r="G36" s="36"/>
      <c r="H36" s="36"/>
      <c r="I36" s="36"/>
    </row>
    <row r="41" spans="2:9" ht="15" customHeight="1" x14ac:dyDescent="0.25">
      <c r="B41" s="36"/>
      <c r="D41" s="36"/>
      <c r="E41" s="36"/>
      <c r="F41" s="37"/>
      <c r="G41" s="36"/>
      <c r="H41" s="36"/>
      <c r="I41" s="36"/>
    </row>
    <row r="42" spans="2:9" ht="15" customHeight="1" x14ac:dyDescent="0.25">
      <c r="B42" s="36"/>
      <c r="D42" s="36"/>
      <c r="E42" s="36"/>
      <c r="F42" s="37"/>
      <c r="G42" s="36"/>
      <c r="H42" s="36"/>
      <c r="I42" s="36"/>
    </row>
    <row r="43" spans="2:9" ht="15" customHeight="1" x14ac:dyDescent="0.25">
      <c r="B43" s="36"/>
      <c r="D43" s="36"/>
      <c r="E43" s="36"/>
      <c r="F43" s="37"/>
      <c r="G43" s="36"/>
      <c r="H43" s="36"/>
      <c r="I43" s="36"/>
    </row>
    <row r="44" spans="2:9" ht="15" customHeight="1" x14ac:dyDescent="0.25">
      <c r="B44" s="36"/>
      <c r="D44" s="36"/>
      <c r="E44" s="36"/>
      <c r="F44" s="37"/>
      <c r="G44" s="36"/>
      <c r="H44" s="36"/>
      <c r="I44" s="36"/>
    </row>
    <row r="45" spans="2:9" ht="15" customHeight="1" x14ac:dyDescent="0.25">
      <c r="B45" s="36"/>
      <c r="D45" s="36"/>
      <c r="E45" s="36"/>
      <c r="F45" s="37"/>
      <c r="G45" s="36"/>
      <c r="H45" s="36"/>
      <c r="I45" s="36"/>
    </row>
    <row r="46" spans="2:9" ht="15" customHeight="1" x14ac:dyDescent="0.25">
      <c r="B46" s="36"/>
      <c r="D46" s="36"/>
      <c r="E46" s="36"/>
      <c r="F46" s="37"/>
      <c r="G46" s="36"/>
      <c r="H46" s="36"/>
      <c r="I46" s="36"/>
    </row>
  </sheetData>
  <pageMargins left="0.7" right="0.7" top="0.75" bottom="0.75" header="0.3" footer="0.3"/>
  <pageSetup paperSize="9" orientation="portrait" r:id="rId1"/>
  <drawing r:id="rId2"/>
</worksheet>
</file>

<file path=xl/worksheets/sheet5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H43"/>
  <sheetViews>
    <sheetView showGridLines="0" workbookViewId="0">
      <selection activeCell="D7" sqref="D7"/>
    </sheetView>
  </sheetViews>
  <sheetFormatPr defaultColWidth="8.85546875" defaultRowHeight="15" x14ac:dyDescent="0.25"/>
  <cols>
    <col min="1" max="1" width="12.7109375" style="16" customWidth="1"/>
    <col min="2" max="2" width="82.85546875" style="1" customWidth="1"/>
    <col min="3" max="3" width="15.42578125" style="1" bestFit="1" customWidth="1"/>
    <col min="4" max="4" width="13.28515625" style="4" customWidth="1"/>
    <col min="5" max="5" width="2.28515625" style="1" customWidth="1"/>
    <col min="6" max="7" width="13.28515625" style="1" customWidth="1"/>
    <col min="8" max="16384" width="8.85546875" style="1"/>
  </cols>
  <sheetData>
    <row r="1" spans="1:8" ht="60" customHeight="1" x14ac:dyDescent="0.25">
      <c r="A1" s="16" t="s">
        <v>94</v>
      </c>
      <c r="B1" s="36"/>
      <c r="C1" s="68"/>
      <c r="D1" s="79"/>
      <c r="E1" s="79"/>
      <c r="F1" s="79"/>
      <c r="G1" s="79"/>
      <c r="H1" s="36"/>
    </row>
    <row r="2" spans="1:8" ht="15" customHeight="1" x14ac:dyDescent="0.25">
      <c r="A2" s="14" t="s">
        <v>95</v>
      </c>
      <c r="B2" s="36"/>
      <c r="C2" s="7" t="s">
        <v>53</v>
      </c>
      <c r="D2" s="8" t="s">
        <v>69</v>
      </c>
      <c r="E2" s="38"/>
      <c r="F2" s="11" t="s">
        <v>71</v>
      </c>
      <c r="G2" s="8" t="s">
        <v>69</v>
      </c>
      <c r="H2" s="5"/>
    </row>
    <row r="3" spans="1:8" ht="15" customHeight="1" x14ac:dyDescent="0.25">
      <c r="A3" s="14" t="s">
        <v>96</v>
      </c>
      <c r="B3" s="36"/>
      <c r="C3" s="103" t="s">
        <v>54</v>
      </c>
      <c r="D3" s="104">
        <v>50</v>
      </c>
      <c r="E3" s="38"/>
      <c r="F3" s="105" t="s">
        <v>72</v>
      </c>
      <c r="G3" s="104">
        <v>50</v>
      </c>
      <c r="H3" s="5"/>
    </row>
    <row r="4" spans="1:8" ht="15" customHeight="1" x14ac:dyDescent="0.25">
      <c r="A4" s="87" t="s">
        <v>294</v>
      </c>
      <c r="B4" s="36"/>
      <c r="C4" s="103" t="s">
        <v>55</v>
      </c>
      <c r="D4" s="104">
        <v>20</v>
      </c>
      <c r="E4" s="38"/>
      <c r="F4" s="105" t="s">
        <v>73</v>
      </c>
      <c r="G4" s="104">
        <v>30</v>
      </c>
      <c r="H4" s="5"/>
    </row>
    <row r="5" spans="1:8" s="4" customFormat="1" ht="15" customHeight="1" x14ac:dyDescent="0.25">
      <c r="A5" s="87" t="s">
        <v>268</v>
      </c>
      <c r="B5" s="37"/>
      <c r="C5" s="103" t="s">
        <v>56</v>
      </c>
      <c r="D5" s="104">
        <v>60</v>
      </c>
      <c r="E5" s="38"/>
      <c r="F5" s="105" t="s">
        <v>74</v>
      </c>
      <c r="G5" s="104">
        <v>10</v>
      </c>
      <c r="H5" s="5"/>
    </row>
    <row r="6" spans="1:8" s="4" customFormat="1" ht="15" customHeight="1" x14ac:dyDescent="0.25">
      <c r="A6" s="87" t="s">
        <v>295</v>
      </c>
      <c r="B6" s="37"/>
      <c r="C6" s="103" t="s">
        <v>57</v>
      </c>
      <c r="D6" s="104">
        <v>40</v>
      </c>
      <c r="E6" s="38"/>
      <c r="F6" s="105" t="s">
        <v>75</v>
      </c>
      <c r="G6" s="104">
        <v>50</v>
      </c>
      <c r="H6" s="5"/>
    </row>
    <row r="7" spans="1:8" s="4" customFormat="1" ht="15" customHeight="1" x14ac:dyDescent="0.25">
      <c r="A7" s="88" t="s">
        <v>97</v>
      </c>
      <c r="B7" s="37"/>
      <c r="C7" s="10" t="s">
        <v>100</v>
      </c>
      <c r="D7" s="102"/>
      <c r="E7" s="38"/>
      <c r="F7" s="10" t="s">
        <v>102</v>
      </c>
      <c r="G7" s="102"/>
      <c r="H7" s="5"/>
    </row>
    <row r="8" spans="1:8" s="4" customFormat="1" ht="15" customHeight="1" x14ac:dyDescent="0.25">
      <c r="A8" s="15" t="s">
        <v>98</v>
      </c>
      <c r="B8" s="37"/>
      <c r="C8" s="37"/>
      <c r="D8" s="38"/>
      <c r="E8" s="38"/>
      <c r="F8" s="37"/>
      <c r="G8" s="38"/>
      <c r="H8" s="5"/>
    </row>
    <row r="9" spans="1:8" s="4" customFormat="1" ht="15" customHeight="1" x14ac:dyDescent="0.25">
      <c r="A9" s="15" t="s">
        <v>99</v>
      </c>
      <c r="B9" s="37"/>
      <c r="C9" s="7" t="s">
        <v>59</v>
      </c>
      <c r="D9" s="8" t="s">
        <v>69</v>
      </c>
      <c r="E9" s="38"/>
      <c r="F9" s="11" t="s">
        <v>59</v>
      </c>
      <c r="G9" s="8" t="s">
        <v>69</v>
      </c>
      <c r="H9" s="5"/>
    </row>
    <row r="10" spans="1:8" s="4" customFormat="1" ht="15" customHeight="1" x14ac:dyDescent="0.25">
      <c r="A10" s="14" t="s">
        <v>28</v>
      </c>
      <c r="B10" s="37"/>
      <c r="C10" s="103" t="s">
        <v>60</v>
      </c>
      <c r="D10" s="104">
        <v>50</v>
      </c>
      <c r="E10" s="38"/>
      <c r="F10" s="105" t="s">
        <v>60</v>
      </c>
      <c r="G10" s="104">
        <v>50</v>
      </c>
      <c r="H10" s="5"/>
    </row>
    <row r="11" spans="1:8" s="4" customFormat="1" ht="15" customHeight="1" x14ac:dyDescent="0.25">
      <c r="A11" s="88" t="s">
        <v>270</v>
      </c>
      <c r="B11" s="37"/>
      <c r="C11" s="103" t="s">
        <v>61</v>
      </c>
      <c r="D11" s="104">
        <v>100</v>
      </c>
      <c r="E11" s="38"/>
      <c r="F11" s="105" t="s">
        <v>61</v>
      </c>
      <c r="G11" s="104">
        <v>100</v>
      </c>
      <c r="H11" s="5"/>
    </row>
    <row r="12" spans="1:8" s="4" customFormat="1" ht="15" customHeight="1" x14ac:dyDescent="0.25">
      <c r="A12" s="15"/>
      <c r="B12" s="37"/>
      <c r="C12" s="103" t="s">
        <v>62</v>
      </c>
      <c r="D12" s="104">
        <v>40</v>
      </c>
      <c r="E12" s="38"/>
      <c r="F12" s="105" t="s">
        <v>62</v>
      </c>
      <c r="G12" s="104">
        <v>40</v>
      </c>
      <c r="H12" s="5"/>
    </row>
    <row r="13" spans="1:8" s="4" customFormat="1" ht="15" customHeight="1" x14ac:dyDescent="0.25">
      <c r="A13" s="15"/>
      <c r="B13" s="37"/>
      <c r="C13" s="103" t="s">
        <v>63</v>
      </c>
      <c r="D13" s="104">
        <v>50</v>
      </c>
      <c r="E13" s="38"/>
      <c r="F13" s="105" t="s">
        <v>63</v>
      </c>
      <c r="G13" s="104">
        <v>50</v>
      </c>
      <c r="H13" s="5"/>
    </row>
    <row r="14" spans="1:8" s="4" customFormat="1" ht="15" customHeight="1" x14ac:dyDescent="0.25">
      <c r="A14" s="15"/>
      <c r="B14" s="37"/>
      <c r="C14" s="103" t="s">
        <v>64</v>
      </c>
      <c r="D14" s="104">
        <v>20</v>
      </c>
      <c r="E14" s="38"/>
      <c r="F14" s="105" t="s">
        <v>64</v>
      </c>
      <c r="G14" s="104">
        <v>20</v>
      </c>
      <c r="H14" s="37"/>
    </row>
    <row r="15" spans="1:8" s="4" customFormat="1" ht="15" customHeight="1" x14ac:dyDescent="0.25">
      <c r="A15" s="16"/>
      <c r="B15" s="37"/>
      <c r="C15" s="10" t="s">
        <v>101</v>
      </c>
      <c r="D15" s="102"/>
      <c r="E15" s="38"/>
      <c r="F15" s="10"/>
      <c r="G15" s="102">
        <f>MIN(G10:G14,10)</f>
        <v>10</v>
      </c>
      <c r="H15" s="37"/>
    </row>
    <row r="16" spans="1:8" s="4" customFormat="1" ht="15" customHeight="1" x14ac:dyDescent="0.25">
      <c r="A16" s="16"/>
      <c r="B16" s="37"/>
      <c r="C16" s="37"/>
      <c r="D16" s="37"/>
      <c r="E16" s="37"/>
      <c r="F16" s="37"/>
      <c r="G16" s="37"/>
      <c r="H16" s="37"/>
    </row>
    <row r="17" spans="1:7" s="4" customFormat="1" ht="15" customHeight="1" x14ac:dyDescent="0.25">
      <c r="A17" s="16"/>
    </row>
    <row r="18" spans="1:7" s="4" customFormat="1" ht="15" customHeight="1" x14ac:dyDescent="0.25">
      <c r="A18" s="17"/>
    </row>
    <row r="19" spans="1:7" s="4" customFormat="1" ht="15" customHeight="1" x14ac:dyDescent="0.25">
      <c r="A19" s="16"/>
    </row>
    <row r="20" spans="1:7" s="4" customFormat="1" ht="15" customHeight="1" x14ac:dyDescent="0.25">
      <c r="A20" s="14"/>
    </row>
    <row r="21" spans="1:7" s="4" customFormat="1" ht="15" customHeight="1" x14ac:dyDescent="0.25">
      <c r="A21" s="14"/>
    </row>
    <row r="22" spans="1:7" s="4" customFormat="1" ht="15" customHeight="1" x14ac:dyDescent="0.25">
      <c r="A22" s="14"/>
    </row>
    <row r="23" spans="1:7" s="4" customFormat="1" ht="15" customHeight="1" x14ac:dyDescent="0.25">
      <c r="A23" s="14"/>
    </row>
    <row r="24" spans="1:7" s="4" customFormat="1" ht="15" customHeight="1" x14ac:dyDescent="0.25">
      <c r="A24" s="14"/>
    </row>
    <row r="26" spans="1:7" ht="15" customHeight="1" x14ac:dyDescent="0.25"/>
    <row r="27" spans="1:7" ht="15" customHeight="1" x14ac:dyDescent="0.25"/>
    <row r="28" spans="1:7" ht="15" customHeight="1" x14ac:dyDescent="0.25"/>
    <row r="29" spans="1:7" ht="15" customHeight="1" x14ac:dyDescent="0.25"/>
    <row r="30" spans="1:7" ht="15" customHeight="1" x14ac:dyDescent="0.25"/>
    <row r="31" spans="1:7" ht="15" customHeight="1" x14ac:dyDescent="0.25"/>
    <row r="32" spans="1:7" ht="15" customHeight="1" x14ac:dyDescent="0.25">
      <c r="C32" s="36"/>
      <c r="D32" s="37"/>
      <c r="E32" s="36"/>
      <c r="F32" s="36"/>
      <c r="G32" s="36"/>
    </row>
    <row r="38" spans="3:7" ht="15" customHeight="1" x14ac:dyDescent="0.25">
      <c r="C38" s="36"/>
      <c r="D38" s="37"/>
      <c r="E38" s="36"/>
      <c r="F38" s="36"/>
      <c r="G38" s="36"/>
    </row>
    <row r="39" spans="3:7" ht="15" customHeight="1" x14ac:dyDescent="0.25">
      <c r="C39" s="36"/>
      <c r="D39" s="37"/>
      <c r="E39" s="36"/>
      <c r="F39" s="36"/>
      <c r="G39" s="36"/>
    </row>
    <row r="40" spans="3:7" ht="15" customHeight="1" x14ac:dyDescent="0.25">
      <c r="C40" s="36"/>
      <c r="D40" s="37"/>
      <c r="E40" s="36"/>
      <c r="F40" s="36"/>
      <c r="G40" s="36"/>
    </row>
    <row r="41" spans="3:7" ht="15" customHeight="1" x14ac:dyDescent="0.25">
      <c r="C41" s="36"/>
      <c r="D41" s="37"/>
      <c r="E41" s="36"/>
      <c r="F41" s="36"/>
      <c r="G41" s="36"/>
    </row>
    <row r="42" spans="3:7" ht="15" customHeight="1" x14ac:dyDescent="0.25">
      <c r="C42" s="36"/>
      <c r="D42" s="37"/>
      <c r="E42" s="36"/>
      <c r="F42" s="36"/>
      <c r="G42" s="36"/>
    </row>
    <row r="43" spans="3:7" ht="15" customHeight="1" x14ac:dyDescent="0.25">
      <c r="C43" s="36"/>
      <c r="D43" s="37"/>
      <c r="E43" s="36"/>
      <c r="F43" s="36"/>
      <c r="G43" s="36"/>
    </row>
  </sheetData>
  <pageMargins left="0.7" right="0.7" top="0.75" bottom="0.75" header="0.3" footer="0.3"/>
  <pageSetup paperSize="9" orientation="portrait" r:id="rId1"/>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F47"/>
  <sheetViews>
    <sheetView showGridLines="0" showZeros="0" zoomScaleNormal="100" workbookViewId="0">
      <selection activeCell="D6" sqref="D6"/>
    </sheetView>
  </sheetViews>
  <sheetFormatPr defaultRowHeight="15" x14ac:dyDescent="0.25"/>
  <cols>
    <col min="1" max="1" width="12.7109375" customWidth="1"/>
    <col min="2" max="2" width="82.85546875" customWidth="1"/>
    <col min="3" max="3" width="41.7109375" bestFit="1" customWidth="1"/>
    <col min="4" max="4" width="15.140625" customWidth="1"/>
  </cols>
  <sheetData>
    <row r="1" spans="1:6" ht="60" customHeight="1" x14ac:dyDescent="0.25">
      <c r="A1" s="25" t="s">
        <v>103</v>
      </c>
    </row>
    <row r="2" spans="1:6" x14ac:dyDescent="0.25">
      <c r="A2" s="25" t="s">
        <v>104</v>
      </c>
    </row>
    <row r="3" spans="1:6" ht="33" x14ac:dyDescent="0.25">
      <c r="A3" s="25" t="s">
        <v>105</v>
      </c>
      <c r="C3" s="68"/>
      <c r="D3" s="80"/>
    </row>
    <row r="4" spans="1:6" ht="15" customHeight="1" x14ac:dyDescent="0.25">
      <c r="A4" s="27" t="s">
        <v>272</v>
      </c>
    </row>
    <row r="5" spans="1:6" x14ac:dyDescent="0.25">
      <c r="A5" s="25" t="s">
        <v>106</v>
      </c>
      <c r="C5" s="126" t="s">
        <v>103</v>
      </c>
      <c r="D5" s="126"/>
    </row>
    <row r="6" spans="1:6" ht="16.5" customHeight="1" x14ac:dyDescent="0.3">
      <c r="A6" s="27" t="s">
        <v>290</v>
      </c>
      <c r="C6" s="96" t="s">
        <v>114</v>
      </c>
      <c r="D6" s="114"/>
      <c r="F6" s="89" t="str">
        <f ca="1">IF(D6=TODAY(),"Ini hasilnya!","")</f>
        <v/>
      </c>
    </row>
    <row r="7" spans="1:6" ht="16.5" customHeight="1" thickBot="1" x14ac:dyDescent="0.3">
      <c r="A7" s="27" t="s">
        <v>271</v>
      </c>
      <c r="C7" s="96" t="s">
        <v>115</v>
      </c>
      <c r="D7" s="114"/>
    </row>
    <row r="8" spans="1:6" ht="16.5" customHeight="1" thickTop="1" thickBot="1" x14ac:dyDescent="0.3">
      <c r="A8" s="25" t="s">
        <v>107</v>
      </c>
      <c r="C8" s="96" t="s">
        <v>116</v>
      </c>
      <c r="D8" s="106">
        <f>D7-D6</f>
        <v>0</v>
      </c>
    </row>
    <row r="9" spans="1:6" ht="15.75" thickTop="1" x14ac:dyDescent="0.25">
      <c r="A9" s="25" t="s">
        <v>108</v>
      </c>
    </row>
    <row r="10" spans="1:6" ht="15" customHeight="1" thickBot="1" x14ac:dyDescent="0.3">
      <c r="A10" s="27" t="s">
        <v>109</v>
      </c>
      <c r="C10" s="96" t="s">
        <v>117</v>
      </c>
      <c r="D10" s="107"/>
    </row>
    <row r="11" spans="1:6" ht="15" customHeight="1" thickTop="1" thickBot="1" x14ac:dyDescent="0.3">
      <c r="A11" s="27" t="s">
        <v>110</v>
      </c>
      <c r="C11" s="96" t="s">
        <v>118</v>
      </c>
      <c r="D11" s="115">
        <f>D6+D10</f>
        <v>0</v>
      </c>
    </row>
    <row r="12" spans="1:6" ht="15.75" thickTop="1" x14ac:dyDescent="0.25">
      <c r="A12" s="25" t="s">
        <v>264</v>
      </c>
    </row>
    <row r="13" spans="1:6" x14ac:dyDescent="0.25">
      <c r="A13" s="25" t="s">
        <v>21</v>
      </c>
    </row>
    <row r="14" spans="1:6" x14ac:dyDescent="0.25">
      <c r="A14" s="25" t="s">
        <v>22</v>
      </c>
    </row>
    <row r="15" spans="1:6" x14ac:dyDescent="0.25">
      <c r="A15" s="25" t="s">
        <v>23</v>
      </c>
    </row>
    <row r="16" spans="1:6" x14ac:dyDescent="0.25">
      <c r="A16" s="25" t="s">
        <v>111</v>
      </c>
    </row>
    <row r="17" spans="1:4" x14ac:dyDescent="0.25">
      <c r="A17" s="25" t="s">
        <v>112</v>
      </c>
    </row>
    <row r="18" spans="1:4" x14ac:dyDescent="0.25">
      <c r="A18" s="25" t="s">
        <v>113</v>
      </c>
    </row>
    <row r="19" spans="1:4" x14ac:dyDescent="0.25">
      <c r="A19" s="25" t="s">
        <v>28</v>
      </c>
    </row>
    <row r="25" spans="1:4" ht="15" customHeight="1" x14ac:dyDescent="0.25">
      <c r="C25" s="68"/>
      <c r="D25" s="80"/>
    </row>
    <row r="27" spans="1:4" x14ac:dyDescent="0.25">
      <c r="C27" s="126" t="s">
        <v>107</v>
      </c>
      <c r="D27" s="126"/>
    </row>
    <row r="28" spans="1:4" x14ac:dyDescent="0.25">
      <c r="C28" s="96" t="s">
        <v>119</v>
      </c>
      <c r="D28" s="118"/>
    </row>
    <row r="31" spans="1:4" x14ac:dyDescent="0.25">
      <c r="C31" s="126" t="s">
        <v>120</v>
      </c>
      <c r="D31" s="126"/>
    </row>
    <row r="32" spans="1:4" x14ac:dyDescent="0.25">
      <c r="C32" s="96" t="s">
        <v>121</v>
      </c>
      <c r="D32" s="119">
        <v>0.33333333333333331</v>
      </c>
    </row>
    <row r="33" spans="3:4" x14ac:dyDescent="0.25">
      <c r="C33" s="96" t="s">
        <v>122</v>
      </c>
      <c r="D33" s="119">
        <v>0.5</v>
      </c>
    </row>
    <row r="34" spans="3:4" x14ac:dyDescent="0.25">
      <c r="C34" s="96" t="s">
        <v>123</v>
      </c>
      <c r="D34" s="119">
        <v>0.54166666666666663</v>
      </c>
    </row>
    <row r="35" spans="3:4" ht="15.75" thickBot="1" x14ac:dyDescent="0.3">
      <c r="C35" s="96" t="s">
        <v>124</v>
      </c>
      <c r="D35" s="119">
        <v>0.70833333333333337</v>
      </c>
    </row>
    <row r="36" spans="3:4" ht="16.5" thickTop="1" thickBot="1" x14ac:dyDescent="0.3">
      <c r="C36" s="96" t="s">
        <v>125</v>
      </c>
      <c r="D36" s="106">
        <f>((D35-D32)-(D34-D33))*24</f>
        <v>8.0000000000000018</v>
      </c>
    </row>
    <row r="37" spans="3:4" ht="15.75" thickTop="1" x14ac:dyDescent="0.25"/>
    <row r="45" spans="3:4" x14ac:dyDescent="0.25">
      <c r="C45" s="127" t="s">
        <v>126</v>
      </c>
      <c r="D45" s="127"/>
    </row>
    <row r="46" spans="3:4" x14ac:dyDescent="0.25">
      <c r="C46" s="108" t="s">
        <v>127</v>
      </c>
      <c r="D46" s="116">
        <v>43005</v>
      </c>
    </row>
    <row r="47" spans="3:4" x14ac:dyDescent="0.25">
      <c r="C47" s="108" t="s">
        <v>128</v>
      </c>
      <c r="D47" s="120">
        <v>0.36944444444444446</v>
      </c>
    </row>
  </sheetData>
  <mergeCells count="4">
    <mergeCell ref="C27:D27"/>
    <mergeCell ref="C31:D31"/>
    <mergeCell ref="C45:D45"/>
    <mergeCell ref="C5:D5"/>
  </mergeCells>
  <pageMargins left="0.7" right="0.7" top="0.75" bottom="0.75" header="0.3" footer="0.3"/>
  <pageSetup paperSize="9" orientation="portrait" r:id="rId1"/>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F37"/>
  <sheetViews>
    <sheetView showGridLines="0" zoomScaleNormal="100" workbookViewId="0">
      <selection activeCell="E3" sqref="E3"/>
    </sheetView>
  </sheetViews>
  <sheetFormatPr defaultRowHeight="15" x14ac:dyDescent="0.25"/>
  <cols>
    <col min="1" max="1" width="12.7109375" style="25" customWidth="1"/>
    <col min="2" max="2" width="82.85546875" customWidth="1"/>
    <col min="3" max="3" width="16.28515625" customWidth="1"/>
    <col min="4" max="4" width="15" customWidth="1"/>
    <col min="5" max="5" width="27.42578125" bestFit="1" customWidth="1"/>
    <col min="6" max="6" width="18.28515625" customWidth="1"/>
  </cols>
  <sheetData>
    <row r="1" spans="1:6" ht="60" customHeight="1" x14ac:dyDescent="0.25">
      <c r="A1" s="25" t="s">
        <v>129</v>
      </c>
      <c r="C1" s="68"/>
      <c r="D1" s="80"/>
      <c r="E1" s="80"/>
      <c r="F1" s="80"/>
    </row>
    <row r="2" spans="1:6" x14ac:dyDescent="0.25">
      <c r="A2" s="25" t="s">
        <v>130</v>
      </c>
      <c r="C2" s="7" t="s">
        <v>138</v>
      </c>
      <c r="D2" s="7" t="s">
        <v>151</v>
      </c>
      <c r="E2" s="7" t="s">
        <v>160</v>
      </c>
      <c r="F2" s="7" t="s">
        <v>161</v>
      </c>
    </row>
    <row r="3" spans="1:6" x14ac:dyDescent="0.25">
      <c r="A3" s="25" t="s">
        <v>131</v>
      </c>
      <c r="C3" s="96" t="s">
        <v>139</v>
      </c>
      <c r="D3" s="96" t="s">
        <v>152</v>
      </c>
      <c r="E3" s="107" t="str">
        <f>D3&amp;", "&amp;C3</f>
        <v>Susilawati, Nadia</v>
      </c>
      <c r="F3" s="54" t="str">
        <f>C3&amp;" "&amp;D3</f>
        <v>Nadia Susilawati</v>
      </c>
    </row>
    <row r="4" spans="1:6" x14ac:dyDescent="0.25">
      <c r="A4" s="25" t="s">
        <v>132</v>
      </c>
      <c r="C4" s="96" t="s">
        <v>140</v>
      </c>
      <c r="D4" s="96" t="s">
        <v>153</v>
      </c>
      <c r="E4" s="107"/>
      <c r="F4" s="54"/>
    </row>
    <row r="5" spans="1:6" x14ac:dyDescent="0.25">
      <c r="A5" s="25" t="s">
        <v>133</v>
      </c>
      <c r="C5" s="96" t="s">
        <v>141</v>
      </c>
      <c r="D5" s="96" t="s">
        <v>154</v>
      </c>
      <c r="E5" s="107"/>
      <c r="F5" s="54"/>
    </row>
    <row r="6" spans="1:6" x14ac:dyDescent="0.25">
      <c r="A6" s="25" t="s">
        <v>10</v>
      </c>
      <c r="C6" s="96" t="s">
        <v>142</v>
      </c>
      <c r="D6" s="96" t="s">
        <v>155</v>
      </c>
      <c r="E6" s="107"/>
      <c r="F6" s="54"/>
    </row>
    <row r="7" spans="1:6" x14ac:dyDescent="0.25">
      <c r="A7" s="25" t="s">
        <v>22</v>
      </c>
      <c r="C7" s="96" t="s">
        <v>143</v>
      </c>
      <c r="D7" s="96" t="s">
        <v>156</v>
      </c>
      <c r="E7" s="107"/>
      <c r="F7" s="54"/>
    </row>
    <row r="8" spans="1:6" x14ac:dyDescent="0.25">
      <c r="A8" s="25" t="s">
        <v>134</v>
      </c>
      <c r="C8" s="96" t="s">
        <v>144</v>
      </c>
      <c r="D8" s="96" t="s">
        <v>157</v>
      </c>
      <c r="E8" s="107"/>
      <c r="F8" s="54"/>
    </row>
    <row r="9" spans="1:6" x14ac:dyDescent="0.25">
      <c r="A9" s="25" t="s">
        <v>135</v>
      </c>
      <c r="C9" s="96" t="s">
        <v>145</v>
      </c>
      <c r="D9" s="96" t="s">
        <v>158</v>
      </c>
      <c r="E9" s="107"/>
      <c r="F9" s="54"/>
    </row>
    <row r="10" spans="1:6" x14ac:dyDescent="0.25">
      <c r="A10" s="25" t="s">
        <v>273</v>
      </c>
      <c r="C10" s="96" t="s">
        <v>146</v>
      </c>
      <c r="D10" s="96" t="s">
        <v>159</v>
      </c>
      <c r="E10" s="107"/>
      <c r="F10" s="54"/>
    </row>
    <row r="11" spans="1:6" x14ac:dyDescent="0.25">
      <c r="A11" s="25" t="s">
        <v>274</v>
      </c>
    </row>
    <row r="12" spans="1:6" ht="15" customHeight="1" x14ac:dyDescent="0.25">
      <c r="A12" s="27" t="s">
        <v>276</v>
      </c>
    </row>
    <row r="13" spans="1:6" ht="15" customHeight="1" x14ac:dyDescent="0.25">
      <c r="A13" s="27" t="s">
        <v>275</v>
      </c>
    </row>
    <row r="14" spans="1:6" x14ac:dyDescent="0.25">
      <c r="A14" s="25" t="s">
        <v>23</v>
      </c>
    </row>
    <row r="15" spans="1:6" x14ac:dyDescent="0.25">
      <c r="A15" s="25" t="s">
        <v>136</v>
      </c>
    </row>
    <row r="16" spans="1:6" x14ac:dyDescent="0.25">
      <c r="A16" s="25" t="s">
        <v>137</v>
      </c>
    </row>
    <row r="17" spans="1:4" x14ac:dyDescent="0.25">
      <c r="A17" s="25" t="s">
        <v>28</v>
      </c>
    </row>
    <row r="21" spans="1:4" x14ac:dyDescent="0.25">
      <c r="D21" s="12"/>
    </row>
    <row r="27" spans="1:4" x14ac:dyDescent="0.25">
      <c r="C27" s="126" t="s">
        <v>147</v>
      </c>
      <c r="D27" s="126"/>
    </row>
    <row r="28" spans="1:4" x14ac:dyDescent="0.25">
      <c r="C28" s="96" t="s">
        <v>114</v>
      </c>
      <c r="D28" s="114">
        <f ca="1">TODAY()</f>
        <v>44488</v>
      </c>
    </row>
    <row r="29" spans="1:4" x14ac:dyDescent="0.25">
      <c r="C29" s="96" t="s">
        <v>148</v>
      </c>
      <c r="D29" s="118">
        <f ca="1">NOW()</f>
        <v>44488.42643240741</v>
      </c>
    </row>
    <row r="31" spans="1:4" x14ac:dyDescent="0.25">
      <c r="C31" s="127" t="s">
        <v>149</v>
      </c>
      <c r="D31" s="127"/>
    </row>
    <row r="32" spans="1:4" x14ac:dyDescent="0.25">
      <c r="C32" s="96" t="str">
        <f ca="1">C28&amp;" "&amp;D28</f>
        <v>Tanggal hari Ini: 44488</v>
      </c>
      <c r="D32" s="96"/>
    </row>
    <row r="33" spans="3:4" x14ac:dyDescent="0.25">
      <c r="C33" s="96" t="str">
        <f ca="1">C29&amp;" "&amp;D29</f>
        <v>Waktu saat ini: 44488.4264324074</v>
      </c>
      <c r="D33" s="96"/>
    </row>
    <row r="35" spans="3:4" x14ac:dyDescent="0.25">
      <c r="C35" s="128" t="s">
        <v>150</v>
      </c>
      <c r="D35" s="128"/>
    </row>
    <row r="36" spans="3:4" x14ac:dyDescent="0.25">
      <c r="C36" s="54" t="str">
        <f ca="1">C28 &amp;" "&amp; TEXT(D28,"DD/MM/YYYY")</f>
        <v>Tanggal hari Ini: 19/10/2021</v>
      </c>
      <c r="D36" s="54"/>
    </row>
    <row r="37" spans="3:4" x14ac:dyDescent="0.25">
      <c r="C37" s="54" t="str">
        <f ca="1">C29&amp;" "&amp;TEXT(D29,"H.MM.SS")</f>
        <v>Waktu saat ini: 10.14.04</v>
      </c>
      <c r="D37" s="54"/>
    </row>
  </sheetData>
  <mergeCells count="3">
    <mergeCell ref="C27:D27"/>
    <mergeCell ref="C31:D31"/>
    <mergeCell ref="C35:D35"/>
  </mergeCells>
  <pageMargins left="0.7" right="0.7" top="0.75" bottom="0.75" header="0.3" footer="0.3"/>
  <pageSetup paperSize="9" orientation="portrait" r:id="rId1"/>
  <drawing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F37"/>
  <sheetViews>
    <sheetView showGridLines="0" workbookViewId="0">
      <selection activeCell="D9" sqref="D9"/>
    </sheetView>
  </sheetViews>
  <sheetFormatPr defaultRowHeight="15" x14ac:dyDescent="0.25"/>
  <cols>
    <col min="1" max="1" width="12.7109375" customWidth="1"/>
    <col min="2" max="2" width="82.85546875" customWidth="1"/>
    <col min="3" max="3" width="17.140625" customWidth="1"/>
    <col min="4" max="4" width="30.140625" customWidth="1"/>
  </cols>
  <sheetData>
    <row r="1" spans="1:6" ht="60" customHeight="1" x14ac:dyDescent="0.25">
      <c r="A1" s="25" t="s">
        <v>162</v>
      </c>
      <c r="D1" s="80"/>
    </row>
    <row r="2" spans="1:6" x14ac:dyDescent="0.25">
      <c r="A2" s="25" t="s">
        <v>163</v>
      </c>
      <c r="E2" s="30"/>
      <c r="F2" s="30"/>
    </row>
    <row r="3" spans="1:6" ht="15" customHeight="1" x14ac:dyDescent="0.25">
      <c r="A3" s="27" t="s">
        <v>277</v>
      </c>
      <c r="E3" s="30"/>
      <c r="F3" s="30"/>
    </row>
    <row r="4" spans="1:6" ht="15" customHeight="1" x14ac:dyDescent="0.25">
      <c r="A4" s="27" t="s">
        <v>164</v>
      </c>
      <c r="E4" s="30"/>
      <c r="F4" s="30"/>
    </row>
    <row r="5" spans="1:6" ht="15" customHeight="1" x14ac:dyDescent="0.25">
      <c r="A5" s="27" t="s">
        <v>280</v>
      </c>
      <c r="C5" s="90"/>
      <c r="E5" s="30"/>
      <c r="F5" s="30"/>
    </row>
    <row r="6" spans="1:6" ht="15" customHeight="1" x14ac:dyDescent="0.25">
      <c r="A6" s="27" t="s">
        <v>278</v>
      </c>
      <c r="E6" s="30"/>
      <c r="F6" s="30"/>
    </row>
    <row r="7" spans="1:6" x14ac:dyDescent="0.25">
      <c r="A7" s="25" t="s">
        <v>165</v>
      </c>
      <c r="C7" s="30"/>
      <c r="D7" s="30"/>
      <c r="E7" s="30"/>
      <c r="F7" s="30"/>
    </row>
    <row r="8" spans="1:6" x14ac:dyDescent="0.25">
      <c r="A8" s="25" t="s">
        <v>22</v>
      </c>
      <c r="C8" s="129" t="s">
        <v>162</v>
      </c>
      <c r="D8" s="129"/>
    </row>
    <row r="9" spans="1:6" x14ac:dyDescent="0.25">
      <c r="A9" s="25" t="s">
        <v>166</v>
      </c>
      <c r="C9" s="109" t="s">
        <v>54</v>
      </c>
      <c r="D9" s="46"/>
    </row>
    <row r="10" spans="1:6" x14ac:dyDescent="0.25">
      <c r="A10" s="25" t="s">
        <v>167</v>
      </c>
      <c r="C10" s="109" t="s">
        <v>55</v>
      </c>
      <c r="D10" s="46"/>
    </row>
    <row r="11" spans="1:6" ht="15" customHeight="1" thickBot="1" x14ac:dyDescent="0.3">
      <c r="A11" s="27" t="s">
        <v>279</v>
      </c>
      <c r="C11" s="30"/>
      <c r="D11" s="30"/>
    </row>
    <row r="12" spans="1:6" ht="15" customHeight="1" thickTop="1" thickBot="1" x14ac:dyDescent="0.3">
      <c r="A12" s="27" t="s">
        <v>281</v>
      </c>
      <c r="C12" s="52">
        <v>50</v>
      </c>
      <c r="D12" s="46" t="str">
        <f>IF(C12&lt;100,"Kurang dari 100","Lebih dari atau sama dengan 100")</f>
        <v>Kurang dari 100</v>
      </c>
    </row>
    <row r="13" spans="1:6" ht="15" customHeight="1" thickTop="1" x14ac:dyDescent="0.25">
      <c r="A13" s="27" t="s">
        <v>168</v>
      </c>
    </row>
    <row r="14" spans="1:6" x14ac:dyDescent="0.25">
      <c r="A14" s="25" t="s">
        <v>169</v>
      </c>
    </row>
    <row r="15" spans="1:6" ht="15" customHeight="1" x14ac:dyDescent="0.25">
      <c r="A15" s="27" t="s">
        <v>170</v>
      </c>
    </row>
    <row r="16" spans="1:6" x14ac:dyDescent="0.25">
      <c r="A16" s="25" t="s">
        <v>21</v>
      </c>
    </row>
    <row r="17" spans="1:6" x14ac:dyDescent="0.25">
      <c r="A17" s="25" t="s">
        <v>22</v>
      </c>
    </row>
    <row r="18" spans="1:6" x14ac:dyDescent="0.25">
      <c r="A18" s="25" t="s">
        <v>23</v>
      </c>
      <c r="C18" s="12"/>
    </row>
    <row r="19" spans="1:6" x14ac:dyDescent="0.25">
      <c r="A19" s="25" t="s">
        <v>171</v>
      </c>
    </row>
    <row r="20" spans="1:6" x14ac:dyDescent="0.25">
      <c r="A20" s="25" t="s">
        <v>172</v>
      </c>
    </row>
    <row r="21" spans="1:6" x14ac:dyDescent="0.25">
      <c r="A21" s="25" t="s">
        <v>173</v>
      </c>
    </row>
    <row r="22" spans="1:6" x14ac:dyDescent="0.25">
      <c r="A22" s="25" t="s">
        <v>28</v>
      </c>
    </row>
    <row r="26" spans="1:6" ht="15.75" thickBot="1" x14ac:dyDescent="0.3"/>
    <row r="27" spans="1:6" ht="15.75" thickBot="1" x14ac:dyDescent="0.3">
      <c r="C27" s="61" t="s">
        <v>59</v>
      </c>
      <c r="D27" s="62" t="s">
        <v>69</v>
      </c>
      <c r="E27" s="62" t="s">
        <v>180</v>
      </c>
      <c r="F27" s="62" t="s">
        <v>179</v>
      </c>
    </row>
    <row r="28" spans="1:6" x14ac:dyDescent="0.25">
      <c r="C28" s="63" t="s">
        <v>174</v>
      </c>
      <c r="D28" s="63">
        <v>2</v>
      </c>
      <c r="E28" s="121">
        <v>9.7607115856835538</v>
      </c>
      <c r="F28" s="121">
        <f>'Pernyataan IF'!$E$28:$E$29*'Pernyataan IF'!$D$28:$D$29</f>
        <v>19.521423171367108</v>
      </c>
    </row>
    <row r="29" spans="1:6" ht="15.75" thickBot="1" x14ac:dyDescent="0.3">
      <c r="C29" s="55" t="s">
        <v>175</v>
      </c>
      <c r="D29" s="55">
        <v>3</v>
      </c>
      <c r="E29" s="122">
        <v>3.4189202461080024</v>
      </c>
      <c r="F29" s="122">
        <f>'Pernyataan IF'!$E$28:$E$29*'Pernyataan IF'!$D$28:$D$29</f>
        <v>10.256760738324008</v>
      </c>
    </row>
    <row r="30" spans="1:6" x14ac:dyDescent="0.25">
      <c r="C30" s="30"/>
      <c r="D30" s="30"/>
      <c r="E30" s="30"/>
      <c r="F30" s="30"/>
    </row>
    <row r="31" spans="1:6" x14ac:dyDescent="0.25">
      <c r="C31" s="30"/>
      <c r="D31" s="30" t="s">
        <v>176</v>
      </c>
      <c r="E31" s="123">
        <f>SUM('Pernyataan IF'!$E$28:$E$29)</f>
        <v>13.179631831791557</v>
      </c>
      <c r="F31" s="123">
        <f>SUM('Pernyataan IF'!F28:F29)</f>
        <v>29.778183909691116</v>
      </c>
    </row>
    <row r="32" spans="1:6" ht="15.75" thickBot="1" x14ac:dyDescent="0.3">
      <c r="C32" s="30"/>
      <c r="D32" s="30"/>
      <c r="E32" s="30"/>
      <c r="F32" s="30"/>
    </row>
    <row r="33" spans="3:6" ht="16.5" thickTop="1" thickBot="1" x14ac:dyDescent="0.3">
      <c r="C33" s="30"/>
      <c r="D33" s="30" t="s">
        <v>177</v>
      </c>
      <c r="E33" s="52" t="s">
        <v>181</v>
      </c>
      <c r="F33" s="124">
        <f>IF(E33="Ya",F31*PajakPenjualan,0)</f>
        <v>2.456700172549517</v>
      </c>
    </row>
    <row r="34" spans="3:6" ht="16.5" thickTop="1" thickBot="1" x14ac:dyDescent="0.3">
      <c r="C34" s="30"/>
      <c r="D34" s="30"/>
      <c r="E34" s="30"/>
      <c r="F34" s="30"/>
    </row>
    <row r="35" spans="3:6" ht="16.5" thickTop="1" thickBot="1" x14ac:dyDescent="0.3">
      <c r="C35" s="30"/>
      <c r="D35" s="30" t="s">
        <v>178</v>
      </c>
      <c r="E35" s="52" t="s">
        <v>181</v>
      </c>
      <c r="F35" s="124">
        <f>IF(E35="Ya",SUM(D28:D29)*1.25,0)</f>
        <v>6.25</v>
      </c>
    </row>
    <row r="36" spans="3:6" ht="15.75" thickTop="1" x14ac:dyDescent="0.25"/>
    <row r="37" spans="3:6" x14ac:dyDescent="0.25">
      <c r="D37" s="30" t="s">
        <v>179</v>
      </c>
      <c r="E37" s="30"/>
      <c r="F37" s="123">
        <f>SUM(F33,F31,F35)</f>
        <v>38.484884082240633</v>
      </c>
    </row>
  </sheetData>
  <mergeCells count="1">
    <mergeCell ref="C8:D8"/>
  </mergeCells>
  <dataValidations disablePrompts="1" count="1">
    <dataValidation type="list" allowBlank="1" showInputMessage="1" showErrorMessage="1" sqref="E33 E35" xr:uid="{00000000-0002-0000-0700-000000000000}">
      <formula1>"Ya,Tidak"</formula1>
    </dataValidation>
  </dataValidations>
  <hyperlinks>
    <hyperlink ref="M25" r:id="rId1" display="https://support.office.com/en-us/article/IF-function-69AED7C9-4E8A-4755-A9BC-AA8BBFF73BE2" xr:uid="{00000000-0004-0000-0700-000000000000}"/>
  </hyperlinks>
  <pageMargins left="0.7" right="0.7" top="0.75" bottom="0.75" header="0.3" footer="0.3"/>
  <pageSetup paperSize="9" orientation="portrait" r:id="rId2"/>
  <drawing r:id="rId3"/>
</worksheet>
</file>

<file path=xl/worksheets/sheet9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L48"/>
  <sheetViews>
    <sheetView showGridLines="0" zoomScaleNormal="100" workbookViewId="0">
      <selection activeCell="D22" sqref="D22"/>
    </sheetView>
  </sheetViews>
  <sheetFormatPr defaultColWidth="8.85546875" defaultRowHeight="15" customHeight="1" x14ac:dyDescent="0.25"/>
  <cols>
    <col min="1" max="1" width="12.7109375" style="9" customWidth="1"/>
    <col min="2" max="2" width="82.85546875" style="1" customWidth="1"/>
    <col min="3" max="3" width="13.28515625" style="1" customWidth="1"/>
    <col min="4" max="4" width="13.28515625" style="4" customWidth="1"/>
    <col min="5" max="5" width="2.28515625" style="1" customWidth="1"/>
    <col min="6" max="7" width="13.28515625" style="1" customWidth="1"/>
    <col min="8" max="16384" width="8.85546875" style="1"/>
  </cols>
  <sheetData>
    <row r="1" spans="1:7" ht="60" customHeight="1" x14ac:dyDescent="0.25">
      <c r="A1" s="9" t="s">
        <v>182</v>
      </c>
      <c r="B1" s="36"/>
      <c r="D1" s="79"/>
      <c r="E1" s="79"/>
      <c r="F1" s="79"/>
      <c r="G1" s="79"/>
    </row>
    <row r="2" spans="1:7" ht="15" customHeight="1" x14ac:dyDescent="0.25">
      <c r="A2" s="9" t="s">
        <v>183</v>
      </c>
      <c r="B2" s="36"/>
    </row>
    <row r="3" spans="1:7" ht="15" customHeight="1" x14ac:dyDescent="0.25">
      <c r="A3" s="9" t="e">
        <f>VLOOKUP(A1,B:C,2,FALSE)</f>
        <v>#N/A</v>
      </c>
      <c r="B3" s="36"/>
    </row>
    <row r="4" spans="1:7" ht="15" customHeight="1" x14ac:dyDescent="0.25">
      <c r="A4" s="9" t="s">
        <v>184</v>
      </c>
      <c r="B4" s="36"/>
    </row>
    <row r="5" spans="1:7" s="4" customFormat="1" ht="15" customHeight="1" x14ac:dyDescent="0.25">
      <c r="A5" s="24" t="s">
        <v>185</v>
      </c>
      <c r="B5" s="37"/>
    </row>
    <row r="6" spans="1:7" s="4" customFormat="1" ht="15" customHeight="1" x14ac:dyDescent="0.25">
      <c r="A6" s="24" t="s">
        <v>186</v>
      </c>
      <c r="B6" s="37"/>
    </row>
    <row r="7" spans="1:7" s="4" customFormat="1" ht="15" customHeight="1" x14ac:dyDescent="0.25">
      <c r="A7" s="24" t="s">
        <v>187</v>
      </c>
      <c r="B7" s="37"/>
    </row>
    <row r="8" spans="1:7" s="4" customFormat="1" ht="15" customHeight="1" x14ac:dyDescent="0.25">
      <c r="A8" s="86" t="s">
        <v>283</v>
      </c>
      <c r="B8" s="37"/>
    </row>
    <row r="9" spans="1:7" s="4" customFormat="1" ht="15" customHeight="1" x14ac:dyDescent="0.25">
      <c r="A9" s="86" t="s">
        <v>284</v>
      </c>
      <c r="B9" s="37"/>
    </row>
    <row r="10" spans="1:7" s="4" customFormat="1" ht="15" customHeight="1" x14ac:dyDescent="0.25">
      <c r="A10" s="24" t="s">
        <v>188</v>
      </c>
      <c r="B10" s="37"/>
    </row>
    <row r="11" spans="1:7" s="4" customFormat="1" ht="15" customHeight="1" x14ac:dyDescent="0.25">
      <c r="A11" s="24" t="s">
        <v>10</v>
      </c>
      <c r="B11" s="37"/>
    </row>
    <row r="12" spans="1:7" s="4" customFormat="1" ht="15" customHeight="1" x14ac:dyDescent="0.25">
      <c r="A12" s="24" t="s">
        <v>22</v>
      </c>
      <c r="B12" s="37"/>
    </row>
    <row r="13" spans="1:7" s="4" customFormat="1" ht="15" customHeight="1" x14ac:dyDescent="0.25">
      <c r="A13" s="24" t="s">
        <v>189</v>
      </c>
      <c r="B13" s="37"/>
      <c r="C13" s="90"/>
      <c r="D13" s="93"/>
      <c r="E13" s="93"/>
      <c r="F13" s="93"/>
      <c r="G13" s="93"/>
    </row>
    <row r="14" spans="1:7" s="4" customFormat="1" ht="15" customHeight="1" x14ac:dyDescent="0.25">
      <c r="A14" s="24" t="s">
        <v>190</v>
      </c>
      <c r="B14" s="37"/>
      <c r="C14" s="93"/>
      <c r="D14" s="93"/>
      <c r="E14" s="93"/>
      <c r="F14" s="93"/>
      <c r="G14" s="93"/>
    </row>
    <row r="15" spans="1:7" s="4" customFormat="1" ht="15" customHeight="1" x14ac:dyDescent="0.25">
      <c r="A15" s="86" t="s">
        <v>282</v>
      </c>
      <c r="B15" s="37"/>
    </row>
    <row r="16" spans="1:7" s="4" customFormat="1" ht="15" customHeight="1" x14ac:dyDescent="0.25">
      <c r="A16" s="27" t="s">
        <v>285</v>
      </c>
      <c r="B16" s="37"/>
      <c r="C16" s="31" t="s">
        <v>53</v>
      </c>
      <c r="D16" s="29" t="s">
        <v>69</v>
      </c>
      <c r="E16" s="23"/>
      <c r="F16" s="28" t="s">
        <v>71</v>
      </c>
      <c r="G16" s="29" t="s">
        <v>69</v>
      </c>
    </row>
    <row r="17" spans="1:12" s="4" customFormat="1" ht="15" customHeight="1" x14ac:dyDescent="0.25">
      <c r="A17" s="24" t="s">
        <v>191</v>
      </c>
      <c r="C17" s="105" t="s">
        <v>54</v>
      </c>
      <c r="D17" s="104">
        <v>50</v>
      </c>
      <c r="E17" s="38"/>
      <c r="F17" s="105" t="s">
        <v>72</v>
      </c>
      <c r="G17" s="104">
        <v>50</v>
      </c>
      <c r="H17" s="37"/>
      <c r="I17" s="37"/>
      <c r="J17" s="37"/>
      <c r="K17" s="37"/>
      <c r="L17" s="37"/>
    </row>
    <row r="18" spans="1:12" s="4" customFormat="1" ht="15" customHeight="1" x14ac:dyDescent="0.25">
      <c r="A18" s="24" t="s">
        <v>21</v>
      </c>
      <c r="C18" s="105" t="s">
        <v>55</v>
      </c>
      <c r="D18" s="104">
        <v>20</v>
      </c>
      <c r="E18" s="38"/>
      <c r="F18" s="105" t="s">
        <v>73</v>
      </c>
      <c r="G18" s="104">
        <v>30</v>
      </c>
      <c r="H18" s="37"/>
      <c r="I18" s="37"/>
      <c r="J18" s="37"/>
      <c r="K18" s="37"/>
      <c r="L18" s="37"/>
    </row>
    <row r="19" spans="1:12" s="4" customFormat="1" ht="15" customHeight="1" x14ac:dyDescent="0.25">
      <c r="A19" s="24" t="s">
        <v>22</v>
      </c>
      <c r="C19" s="105" t="s">
        <v>56</v>
      </c>
      <c r="D19" s="104">
        <v>60</v>
      </c>
      <c r="E19" s="38"/>
      <c r="F19" s="105" t="s">
        <v>74</v>
      </c>
      <c r="G19" s="104">
        <v>10</v>
      </c>
      <c r="H19" s="37"/>
      <c r="I19" s="37"/>
      <c r="J19" s="37"/>
      <c r="K19" s="37"/>
      <c r="L19" s="37"/>
    </row>
    <row r="20" spans="1:12" s="4" customFormat="1" ht="15" customHeight="1" x14ac:dyDescent="0.25">
      <c r="A20" s="24" t="s">
        <v>23</v>
      </c>
      <c r="C20" s="105" t="s">
        <v>57</v>
      </c>
      <c r="D20" s="104">
        <v>40</v>
      </c>
      <c r="E20" s="38"/>
      <c r="F20" s="105" t="s">
        <v>75</v>
      </c>
      <c r="G20" s="104">
        <v>50</v>
      </c>
      <c r="H20" s="37"/>
      <c r="I20" s="37"/>
      <c r="J20" s="37"/>
      <c r="K20" s="37"/>
      <c r="L20" s="37"/>
    </row>
    <row r="21" spans="1:12" s="4" customFormat="1" ht="15" customHeight="1" thickBot="1" x14ac:dyDescent="0.3">
      <c r="A21" s="24" t="s">
        <v>192</v>
      </c>
      <c r="C21" s="37"/>
      <c r="D21" s="37"/>
      <c r="E21" s="37"/>
      <c r="F21" s="37"/>
      <c r="G21" s="37"/>
      <c r="H21" s="37"/>
      <c r="I21" s="37"/>
      <c r="J21" s="37"/>
      <c r="K21" s="37"/>
      <c r="L21" s="37"/>
    </row>
    <row r="22" spans="1:12" s="4" customFormat="1" ht="15" customHeight="1" thickTop="1" thickBot="1" x14ac:dyDescent="0.3">
      <c r="A22" s="24" t="s">
        <v>193</v>
      </c>
      <c r="C22" s="53" t="s">
        <v>54</v>
      </c>
      <c r="D22" s="41"/>
      <c r="E22" s="38"/>
      <c r="F22" s="53" t="s">
        <v>74</v>
      </c>
      <c r="G22" s="41"/>
      <c r="H22" s="37"/>
      <c r="I22" s="37"/>
      <c r="J22" s="37"/>
      <c r="K22" s="37"/>
      <c r="L22" s="37"/>
    </row>
    <row r="23" spans="1:12" s="4" customFormat="1" ht="15" customHeight="1" thickTop="1" x14ac:dyDescent="0.25">
      <c r="A23" s="24" t="s">
        <v>194</v>
      </c>
      <c r="C23" s="37"/>
      <c r="D23" s="38"/>
      <c r="E23" s="38"/>
      <c r="F23" s="37"/>
      <c r="G23" s="38"/>
      <c r="H23" s="37"/>
      <c r="I23" s="37"/>
      <c r="J23" s="37"/>
      <c r="K23" s="37"/>
      <c r="L23" s="37"/>
    </row>
    <row r="24" spans="1:12" s="4" customFormat="1" ht="15" customHeight="1" x14ac:dyDescent="0.25">
      <c r="A24" s="24" t="s">
        <v>195</v>
      </c>
      <c r="H24" s="37"/>
      <c r="I24" s="37"/>
      <c r="J24" s="37"/>
      <c r="K24" s="37"/>
      <c r="L24" s="37"/>
    </row>
    <row r="25" spans="1:12" s="4" customFormat="1" ht="15" customHeight="1" x14ac:dyDescent="0.25">
      <c r="A25" s="24" t="s">
        <v>28</v>
      </c>
      <c r="H25" s="37"/>
      <c r="I25" s="37"/>
      <c r="J25" s="37"/>
      <c r="K25" s="37"/>
      <c r="L25" s="37"/>
    </row>
    <row r="26" spans="1:12" ht="15" customHeight="1" x14ac:dyDescent="0.25">
      <c r="C26" s="4"/>
      <c r="E26" s="4"/>
      <c r="F26" s="4"/>
      <c r="G26" s="4"/>
      <c r="H26" s="36"/>
      <c r="I26" s="37"/>
      <c r="J26" s="37"/>
      <c r="K26" s="37"/>
      <c r="L26" s="37"/>
    </row>
    <row r="27" spans="1:12" ht="15" customHeight="1" x14ac:dyDescent="0.25">
      <c r="C27" s="4"/>
      <c r="E27" s="4"/>
      <c r="F27" s="4"/>
      <c r="G27" s="4"/>
      <c r="H27" s="36"/>
      <c r="I27" s="36"/>
      <c r="J27" s="36"/>
      <c r="K27" s="36"/>
      <c r="L27" s="36"/>
    </row>
    <row r="28" spans="1:12" ht="15" customHeight="1" x14ac:dyDescent="0.25">
      <c r="C28" s="4"/>
      <c r="E28" s="4"/>
      <c r="F28" s="4"/>
      <c r="G28" s="4"/>
      <c r="H28" s="36"/>
      <c r="I28" s="36"/>
      <c r="J28" s="36"/>
      <c r="K28" s="36"/>
      <c r="L28" s="36"/>
    </row>
    <row r="29" spans="1:12" ht="15" customHeight="1" x14ac:dyDescent="0.25">
      <c r="H29" s="36"/>
      <c r="I29" s="36"/>
      <c r="J29" s="36"/>
      <c r="K29" s="36"/>
      <c r="L29" s="36"/>
    </row>
    <row r="30" spans="1:12" ht="15" customHeight="1" x14ac:dyDescent="0.25">
      <c r="H30" s="36"/>
      <c r="I30" s="36"/>
      <c r="J30" s="36"/>
      <c r="K30" s="36"/>
      <c r="L30" s="36"/>
    </row>
    <row r="31" spans="1:12" ht="15" customHeight="1" x14ac:dyDescent="0.25">
      <c r="H31" s="36"/>
      <c r="I31" s="36"/>
      <c r="J31" s="36"/>
      <c r="K31" s="36"/>
      <c r="L31" s="36"/>
    </row>
    <row r="32" spans="1:12" ht="15" customHeight="1" x14ac:dyDescent="0.25">
      <c r="H32" s="36"/>
      <c r="I32" s="36"/>
      <c r="J32" s="36"/>
      <c r="K32" s="36"/>
      <c r="L32" s="36"/>
    </row>
    <row r="33" spans="2:7" ht="15" customHeight="1" x14ac:dyDescent="0.25">
      <c r="B33" s="36"/>
      <c r="C33" s="91"/>
      <c r="D33" s="92"/>
      <c r="E33" s="92"/>
      <c r="F33" s="92"/>
      <c r="G33" s="92"/>
    </row>
    <row r="34" spans="2:7" ht="15" customHeight="1" x14ac:dyDescent="0.25">
      <c r="B34" s="36"/>
      <c r="C34" s="92"/>
      <c r="D34" s="92"/>
      <c r="E34" s="92"/>
      <c r="F34" s="92"/>
      <c r="G34" s="92"/>
    </row>
    <row r="35" spans="2:7" ht="15" customHeight="1" x14ac:dyDescent="0.25">
      <c r="B35" s="36"/>
      <c r="C35" s="81" t="s">
        <v>92</v>
      </c>
      <c r="D35" s="79"/>
      <c r="E35" s="79"/>
      <c r="F35" s="79"/>
      <c r="G35" s="79"/>
    </row>
    <row r="36" spans="2:7" ht="15" customHeight="1" x14ac:dyDescent="0.25">
      <c r="B36" s="36"/>
      <c r="C36" s="31" t="s">
        <v>59</v>
      </c>
      <c r="D36" s="29" t="s">
        <v>69</v>
      </c>
      <c r="E36" s="23"/>
      <c r="F36" s="28" t="s">
        <v>59</v>
      </c>
      <c r="G36" s="29" t="s">
        <v>69</v>
      </c>
    </row>
    <row r="37" spans="2:7" ht="15" customHeight="1" x14ac:dyDescent="0.25">
      <c r="B37" s="36"/>
      <c r="C37" s="105" t="s">
        <v>60</v>
      </c>
      <c r="D37" s="104">
        <v>50</v>
      </c>
      <c r="E37" s="38"/>
      <c r="F37" s="105" t="s">
        <v>60</v>
      </c>
      <c r="G37" s="104">
        <v>50</v>
      </c>
    </row>
    <row r="38" spans="2:7" ht="15" customHeight="1" x14ac:dyDescent="0.25">
      <c r="B38" s="36"/>
      <c r="C38" s="105" t="s">
        <v>61</v>
      </c>
      <c r="D38" s="104">
        <v>100</v>
      </c>
      <c r="E38" s="38"/>
      <c r="F38" s="105" t="s">
        <v>61</v>
      </c>
      <c r="G38" s="104">
        <v>100</v>
      </c>
    </row>
    <row r="39" spans="2:7" ht="15" customHeight="1" x14ac:dyDescent="0.25">
      <c r="B39" s="36"/>
      <c r="C39" s="105" t="s">
        <v>62</v>
      </c>
      <c r="D39" s="104">
        <v>40</v>
      </c>
      <c r="E39" s="38"/>
      <c r="F39" s="105" t="s">
        <v>62</v>
      </c>
      <c r="G39" s="104">
        <v>40</v>
      </c>
    </row>
    <row r="40" spans="2:7" ht="15" customHeight="1" x14ac:dyDescent="0.25">
      <c r="C40" s="105" t="s">
        <v>63</v>
      </c>
      <c r="D40" s="104">
        <v>50</v>
      </c>
      <c r="E40" s="38"/>
      <c r="F40" s="105" t="s">
        <v>63</v>
      </c>
      <c r="G40" s="104">
        <v>50</v>
      </c>
    </row>
    <row r="41" spans="2:7" ht="15" customHeight="1" x14ac:dyDescent="0.25">
      <c r="C41" s="105" t="s">
        <v>64</v>
      </c>
      <c r="D41" s="104">
        <v>20</v>
      </c>
      <c r="E41" s="38"/>
      <c r="F41" s="105" t="s">
        <v>64</v>
      </c>
      <c r="G41" s="104">
        <v>20</v>
      </c>
    </row>
    <row r="42" spans="2:7" ht="15" customHeight="1" thickBot="1" x14ac:dyDescent="0.3">
      <c r="C42" s="37"/>
      <c r="D42" s="37"/>
      <c r="E42" s="37"/>
      <c r="F42" s="37"/>
      <c r="G42" s="37"/>
    </row>
    <row r="43" spans="2:7" ht="15" customHeight="1" thickTop="1" thickBot="1" x14ac:dyDescent="0.3">
      <c r="B43" s="36"/>
      <c r="C43" s="53"/>
      <c r="D43" s="41" t="e">
        <f>VLOOKUP(C43,C37:D41,2,FALSE)</f>
        <v>#N/A</v>
      </c>
      <c r="E43" s="38"/>
      <c r="F43" s="83" t="s">
        <v>196</v>
      </c>
      <c r="G43" s="41" t="str">
        <f>IFERROR(VLOOKUP(F43,F37:G41,2,FALSE),"")</f>
        <v/>
      </c>
    </row>
    <row r="44" spans="2:7" ht="15" customHeight="1" thickTop="1" x14ac:dyDescent="0.25">
      <c r="B44" s="36"/>
      <c r="C44" s="36"/>
      <c r="D44" s="37"/>
      <c r="E44" s="36"/>
      <c r="F44" s="36"/>
      <c r="G44" s="36"/>
    </row>
    <row r="45" spans="2:7" ht="15" customHeight="1" x14ac:dyDescent="0.25">
      <c r="B45" s="36"/>
      <c r="C45" s="36"/>
      <c r="D45" s="37"/>
      <c r="E45" s="36"/>
      <c r="F45" s="36"/>
      <c r="G45" s="36"/>
    </row>
    <row r="46" spans="2:7" ht="15" customHeight="1" x14ac:dyDescent="0.25">
      <c r="B46" s="36"/>
      <c r="C46" s="36"/>
      <c r="D46" s="37"/>
      <c r="E46" s="36"/>
      <c r="F46" s="36"/>
      <c r="G46" s="36"/>
    </row>
    <row r="47" spans="2:7" ht="15" customHeight="1" x14ac:dyDescent="0.25">
      <c r="B47" s="36"/>
      <c r="C47" s="36"/>
      <c r="D47" s="37"/>
      <c r="E47" s="36"/>
      <c r="F47" s="36"/>
      <c r="G47" s="36"/>
    </row>
    <row r="48" spans="2:7" ht="15" customHeight="1" x14ac:dyDescent="0.25">
      <c r="B48" s="36"/>
      <c r="C48" s="36"/>
      <c r="D48" s="37"/>
      <c r="E48" s="36"/>
      <c r="F48" s="36"/>
      <c r="G48" s="36"/>
    </row>
  </sheetData>
  <dataValidations count="4">
    <dataValidation type="list" allowBlank="1" showInputMessage="1" showErrorMessage="1" sqref="C22" xr:uid="{00000000-0002-0000-0800-000000000000}">
      <formula1>$C$17:$C$20</formula1>
    </dataValidation>
    <dataValidation type="list" allowBlank="1" showInputMessage="1" showErrorMessage="1" sqref="F22" xr:uid="{00000000-0002-0000-0800-000001000000}">
      <formula1>$F$17:$F$20</formula1>
    </dataValidation>
    <dataValidation type="list" allowBlank="1" showInputMessage="1" showErrorMessage="1" sqref="C43" xr:uid="{00000000-0002-0000-0800-000002000000}">
      <formula1>$C$37:$C$41</formula1>
    </dataValidation>
    <dataValidation type="list" allowBlank="1" showInputMessage="1" sqref="F43" xr:uid="{00000000-0002-0000-0800-000003000000}">
      <formula1>$F$37:$F$41</formula1>
    </dataValidation>
  </dataValidations>
  <pageMargins left="0.7" right="0.7" top="0.75" bottom="0.75" header="0.3" footer="0.3"/>
  <pageSetup paperSize="9" orientation="portrait" r:id="rId1"/>
  <ignoredErrors>
    <ignoredError sqref="A3" evalError="1"/>
  </ignoredErrors>
  <drawing r:id="rId2"/>
</worksheet>
</file>

<file path=docProps/app.xml><?xml version="1.0" encoding="utf-8"?>
<ap:Properties xmlns:vt="http://schemas.openxmlformats.org/officeDocument/2006/docPropsVTypes" xmlns:ap="http://schemas.openxmlformats.org/officeDocument/2006/extended-properties">
  <ap:Application>Microsoft Excel</ap:Application>
  <ap:Template>TM16400656</ap:Template>
  <ap:DocSecurity>0</ap:DocSecurity>
  <ap:ScaleCrop>false</ap:ScaleCrop>
  <ap:HeadingPairs>
    <vt:vector baseType="variant" size="4">
      <vt:variant>
        <vt:lpstr>Worksheets</vt:lpstr>
      </vt:variant>
      <vt:variant>
        <vt:i4>13</vt:i4>
      </vt:variant>
      <vt:variant>
        <vt:lpstr>Named Ranges</vt:lpstr>
      </vt:variant>
      <vt:variant>
        <vt:i4>15</vt:i4>
      </vt:variant>
    </vt:vector>
  </ap:HeadingPairs>
  <ap:TitlesOfParts>
    <vt:vector baseType="lpstr" size="28">
      <vt:lpstr>Mulai</vt:lpstr>
      <vt:lpstr>Dasar-dasar</vt:lpstr>
      <vt:lpstr>Pengenalan Fungsi-fungsi</vt:lpstr>
      <vt:lpstr>AVERAGE</vt:lpstr>
      <vt:lpstr>MIN &amp; MAX</vt:lpstr>
      <vt:lpstr>Tanggal &amp; Waktu</vt:lpstr>
      <vt:lpstr>Menggabungkan teks dan angka</vt:lpstr>
      <vt:lpstr>Pernyataan IF</vt:lpstr>
      <vt:lpstr>VLOOKUP</vt:lpstr>
      <vt:lpstr>Fungsi Bersyarat</vt:lpstr>
      <vt:lpstr>Panduan Fungsi</vt:lpstr>
      <vt:lpstr>Kesalahan Rumus</vt:lpstr>
      <vt:lpstr>Pelajari selengkapnya</vt:lpstr>
      <vt:lpstr>Apel</vt:lpstr>
      <vt:lpstr>'Pengenalan Fungsi-fungsi'!Buah</vt:lpstr>
      <vt:lpstr>'Pengenalan Fungsi-fungsi'!BuahLainnya</vt:lpstr>
      <vt:lpstr>'Pengenalan Fungsi-fungsi'!Daging</vt:lpstr>
      <vt:lpstr>'Fungsi Bersyarat'!Extract</vt:lpstr>
      <vt:lpstr>'Pengenalan Fungsi-fungsi'!Item</vt:lpstr>
      <vt:lpstr>'Pengenalan Fungsi-fungsi'!ItemLainnya</vt:lpstr>
      <vt:lpstr>Jeruk</vt:lpstr>
      <vt:lpstr>'Pengenalan Fungsi-fungsi'!LatihanTambahan</vt:lpstr>
      <vt:lpstr>Lemon</vt:lpstr>
      <vt:lpstr>lst_Buah</vt:lpstr>
      <vt:lpstr>lst_JenisBuah</vt:lpstr>
      <vt:lpstr>Pisang</vt:lpstr>
      <vt:lpstr>'Pengenalan Fungsi-fungsi'!SUMLatihanTambahan</vt:lpstr>
      <vt:lpstr>'Pengenalan Fungsi-fungsi'!Total</vt:lpstr>
    </vt:vector>
  </ap:TitlesOfParts>
  <ap:Manager/>
  <ap:Company/>
  <ap:LinksUpToDate>false</ap:LinksUpToDate>
  <ap:SharedDoc>false</ap:SharedDoc>
  <ap:HyperlinkBase/>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2019-06-19T15:26:14Z</dcterms:created>
  <dcterms:modified xsi:type="dcterms:W3CDTF">2021-10-19T08:17:44Z</dcterms:modified>
  <cp:category/>
  <cp:contentStatus/>
</cp:coreProperties>
</file>