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codeName="ThisWorkbook" autoCompressPictures="0"/>
  <mc:AlternateContent xmlns:mc="http://schemas.openxmlformats.org/markup-compatibility/2006">
    <mc:Choice Requires="x15">
      <x15ac:absPath xmlns:x15ac="http://schemas.microsoft.com/office/spreadsheetml/2010/11/ac" url="C:\Users\admin\Desktop\target\"/>
    </mc:Choice>
  </mc:AlternateContent>
  <xr:revisionPtr revIDLastSave="0" documentId="12_ncr:500000_{9186CE06-4766-4B9F-B836-0D6316AA8189}" xr6:coauthVersionLast="32" xr6:coauthVersionMax="32" xr10:uidLastSave="{00000000-0000-0000-0000-000000000000}"/>
  <bookViews>
    <workbookView xWindow="0" yWindow="0" windowWidth="13875" windowHeight="6660" xr2:uid="{00000000-000D-0000-FFFF-FFFF00000000}"/>
  </bookViews>
  <sheets>
    <sheet name="Laporan Pengeluaran" sheetId="1" r:id="rId1"/>
  </sheets>
  <definedNames>
    <definedName name="AreaJudulBaris1..C3">'Laporan Pengeluaran'!$B$3</definedName>
    <definedName name="AreaJudulBaris2..G3">'Laporan Pengeluaran'!$E$3</definedName>
    <definedName name="AreaJudulBaris3..L4">'Laporan Pengeluaran'!$K$3</definedName>
    <definedName name="AreaJudulBaris4..C7">'Laporan Pengeluaran'!$B$6</definedName>
    <definedName name="AreaJudulBaris5..G7">'Laporan Pengeluaran'!$F$6</definedName>
    <definedName name="AreaJudulBaris6..K7">'Laporan Pengeluaran'!$J$6</definedName>
    <definedName name="JudulKolom1">Pengeluaran[[#Headers],[Tanggal]]</definedName>
    <definedName name="_xlnm.Print_Titles" localSheetId="0">'Laporan Pengeluaran'!$9:$9</definedName>
  </definedNames>
  <calcPr calcId="162913"/>
  <webPublishing codePage="1252"/>
  <fileRecoveryPr autoRecover="0"/>
</workbook>
</file>

<file path=xl/calcChain.xml><?xml version="1.0" encoding="utf-8"?>
<calcChain xmlns="http://schemas.openxmlformats.org/spreadsheetml/2006/main">
  <c r="L4" i="1" l="1"/>
  <c r="L3" i="1"/>
  <c r="L16" i="1"/>
  <c r="L15" i="1"/>
  <c r="L14" i="1"/>
  <c r="L13" i="1"/>
  <c r="L12" i="1"/>
  <c r="L11" i="1"/>
  <c r="L10" i="1" l="1"/>
  <c r="L17" i="1" s="1"/>
  <c r="L18" i="1" s="1"/>
  <c r="L20" i="1" s="1"/>
  <c r="E17" i="1"/>
  <c r="F17" i="1"/>
  <c r="G17" i="1"/>
  <c r="H17" i="1"/>
  <c r="I17" i="1"/>
  <c r="J17" i="1"/>
  <c r="K17" i="1"/>
</calcChain>
</file>

<file path=xl/sharedStrings.xml><?xml version="1.0" encoding="utf-8"?>
<sst xmlns="http://schemas.openxmlformats.org/spreadsheetml/2006/main" count="32" uniqueCount="30">
  <si>
    <t>Nama Perusahaan</t>
  </si>
  <si>
    <t>Laporan Pengeluaran</t>
  </si>
  <si>
    <t>TUJUAN:</t>
  </si>
  <si>
    <t>INFORMASI KARYAWAN:</t>
  </si>
  <si>
    <t>Nama</t>
  </si>
  <si>
    <t>Departemen</t>
  </si>
  <si>
    <t>Tanggal</t>
  </si>
  <si>
    <t>Total</t>
  </si>
  <si>
    <t>Subtotal</t>
  </si>
  <si>
    <t>Jumlah Tarik Tunai</t>
  </si>
  <si>
    <t>DISETUJUI:</t>
  </si>
  <si>
    <t>Akun</t>
  </si>
  <si>
    <t>Deskripsi</t>
  </si>
  <si>
    <t>NOMOR PERNYATAAN:</t>
  </si>
  <si>
    <t>Hotel</t>
  </si>
  <si>
    <t>Posisi</t>
  </si>
  <si>
    <t>Manajer</t>
  </si>
  <si>
    <t>Transportasi</t>
  </si>
  <si>
    <t xml:space="preserve">CATATAN: </t>
  </si>
  <si>
    <t>Bahan bakar</t>
  </si>
  <si>
    <t>Konsumsi</t>
  </si>
  <si>
    <t>Telepon</t>
  </si>
  <si>
    <t>Hanya Untuk Keperluan Kantor</t>
  </si>
  <si>
    <t>PERIODE PEMBAYARAN:</t>
  </si>
  <si>
    <t>KTP/NIPER</t>
  </si>
  <si>
    <t>ID Karyawan</t>
  </si>
  <si>
    <t>Hiburan</t>
  </si>
  <si>
    <t>Dari</t>
  </si>
  <si>
    <t>Hingga</t>
  </si>
  <si>
    <t>Lain-lain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</si>
</sst>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7" formatCode="_-[$Rp-421]* #,##0.00_-;\-[$Rp-421]* #,##0.00_-;_-[$Rp-421]* &quot;-&quot;??_-;_-@_-"/>
  </numFmts>
  <fonts count="12" x14ac:knownFonts="1">
    <font>
      <sz val="11"/>
      <color theme="1"/>
      <name val="Constantia"/>
      <family val="1"/>
      <scheme val="minor"/>
    </font>
    <font>
      <sz val="11"/>
      <color theme="1"/>
      <name val="Constantia"/>
      <family val="2"/>
      <scheme val="minor"/>
    </font>
    <font>
      <sz val="11"/>
      <color theme="1"/>
      <name val="Constantia"/>
      <family val="2"/>
      <scheme val="minor"/>
    </font>
    <font>
      <sz val="24"/>
      <color theme="3"/>
      <name val="Calibri"/>
      <family val="2"/>
      <scheme val="major"/>
    </font>
    <font>
      <sz val="10"/>
      <color indexed="63"/>
      <name val="Constantia"/>
      <family val="1"/>
      <scheme val="minor"/>
    </font>
    <font>
      <sz val="11"/>
      <color theme="1"/>
      <name val="Constantia"/>
      <family val="1"/>
      <scheme val="minor"/>
    </font>
    <font>
      <sz val="11"/>
      <color theme="3" tint="-0.499984740745262"/>
      <name val="Constantia"/>
      <family val="2"/>
      <scheme val="minor"/>
    </font>
    <font>
      <b/>
      <sz val="11"/>
      <color theme="1" tint="0.34998626667073579"/>
      <name val="Constantia"/>
      <family val="2"/>
      <scheme val="minor"/>
    </font>
    <font>
      <i/>
      <sz val="11"/>
      <color theme="1"/>
      <name val="Constantia"/>
      <family val="1"/>
      <scheme val="minor"/>
    </font>
    <font>
      <b/>
      <sz val="11"/>
      <color theme="3" tint="-0.499984740745262"/>
      <name val="Constantia"/>
      <family val="2"/>
      <scheme val="minor"/>
    </font>
    <font>
      <sz val="11"/>
      <color theme="0"/>
      <name val="Constantia"/>
      <family val="2"/>
      <scheme val="minor"/>
    </font>
    <font>
      <sz val="16"/>
      <color theme="1" tint="0.34998626667073579"/>
      <name val="Constanti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3" tint="0.59996337778862885"/>
        <bgColor indexed="64"/>
      </patternFill>
    </fill>
    <fill>
      <patternFill patternType="solid">
        <fgColor theme="3" tint="0.39994506668294322"/>
        <bgColor indexed="64"/>
      </patternFill>
    </fill>
  </fills>
  <borders count="4">
    <border>
      <left/>
      <right/>
      <top/>
      <bottom/>
      <diagonal/>
    </border>
    <border>
      <left style="thin">
        <color theme="4"/>
      </left>
      <right style="thin">
        <color theme="4"/>
      </right>
      <top style="thin">
        <color theme="4"/>
      </top>
      <bottom style="thin">
        <color theme="4"/>
      </bottom>
      <diagonal/>
    </border>
    <border>
      <left/>
      <right/>
      <top/>
      <bottom style="thin">
        <color theme="1" tint="0.499984740745262"/>
      </bottom>
      <diagonal/>
    </border>
    <border>
      <left/>
      <right style="thin">
        <color theme="4"/>
      </right>
      <top/>
      <bottom/>
      <diagonal/>
    </border>
  </borders>
  <cellStyleXfs count="16">
    <xf numFmtId="0" fontId="0" fillId="0" borderId="0">
      <alignment wrapText="1"/>
    </xf>
    <xf numFmtId="164" fontId="5" fillId="0" borderId="0" applyFont="0" applyFill="0" applyBorder="0" applyProtection="0"/>
    <xf numFmtId="0" fontId="3" fillId="0" borderId="0">
      <alignment horizontal="left" vertical="top"/>
    </xf>
    <xf numFmtId="0" fontId="11" fillId="0" borderId="0">
      <alignment horizontal="center" vertical="top"/>
    </xf>
    <xf numFmtId="0" fontId="7" fillId="0" borderId="0">
      <alignment horizontal="right" indent="1"/>
    </xf>
    <xf numFmtId="0" fontId="7" fillId="0" borderId="0">
      <alignment horizontal="left"/>
    </xf>
    <xf numFmtId="0" fontId="2" fillId="0" borderId="2">
      <alignment wrapText="1"/>
    </xf>
    <xf numFmtId="0" fontId="8" fillId="2" borderId="2">
      <alignment horizontal="left"/>
    </xf>
    <xf numFmtId="14" fontId="5" fillId="0" borderId="0" applyFont="0" applyFill="0" applyBorder="0">
      <alignment wrapText="1"/>
    </xf>
    <xf numFmtId="164" fontId="5" fillId="0" borderId="1" applyFont="0" applyFill="0" applyAlignment="0" applyProtection="0"/>
    <xf numFmtId="0" fontId="6" fillId="0" borderId="0">
      <alignment horizontal="right" indent="1"/>
    </xf>
    <xf numFmtId="0" fontId="9" fillId="0" borderId="0" applyNumberFormat="0" applyFill="0" applyProtection="0">
      <alignment horizontal="right" indent="1"/>
    </xf>
    <xf numFmtId="0" fontId="10" fillId="3" borderId="0" applyNumberFormat="0" applyBorder="0" applyAlignment="0" applyProtection="0"/>
    <xf numFmtId="14" fontId="1" fillId="2" borderId="2" applyProtection="0"/>
    <xf numFmtId="0" fontId="1" fillId="4" borderId="0" applyNumberFormat="0" applyBorder="0" applyAlignment="0" applyProtection="0"/>
    <xf numFmtId="0" fontId="1" fillId="5" borderId="0" applyNumberFormat="0" applyBorder="0" applyAlignment="0" applyProtection="0"/>
  </cellStyleXfs>
  <cellXfs count="19">
    <xf numFmtId="0" fontId="0" fillId="0" borderId="0" xfId="0">
      <alignment wrapText="1"/>
    </xf>
    <xf numFmtId="14" fontId="1" fillId="2" borderId="2" xfId="13" applyNumberFormat="1" applyAlignment="1">
      <alignment horizontal="left"/>
    </xf>
    <xf numFmtId="0" fontId="4" fillId="0" borderId="0" xfId="0" applyFont="1" applyBorder="1">
      <alignment wrapText="1"/>
    </xf>
    <xf numFmtId="0" fontId="3" fillId="0" borderId="0" xfId="2" applyAlignment="1">
      <alignment vertical="top"/>
    </xf>
    <xf numFmtId="0" fontId="7" fillId="0" borderId="0" xfId="4">
      <alignment horizontal="right" indent="1"/>
    </xf>
    <xf numFmtId="0" fontId="7" fillId="0" borderId="0" xfId="5">
      <alignment horizontal="left"/>
    </xf>
    <xf numFmtId="14" fontId="0" fillId="0" borderId="0" xfId="8" applyFont="1">
      <alignment wrapText="1"/>
    </xf>
    <xf numFmtId="0" fontId="6" fillId="0" borderId="0" xfId="10">
      <alignment horizontal="right" indent="1"/>
    </xf>
    <xf numFmtId="0" fontId="0" fillId="0" borderId="0" xfId="0" applyFill="1">
      <alignment wrapText="1"/>
    </xf>
    <xf numFmtId="14" fontId="1" fillId="2" borderId="2" xfId="13"/>
    <xf numFmtId="0" fontId="11" fillId="0" borderId="0" xfId="3">
      <alignment horizontal="center" vertical="top"/>
    </xf>
    <xf numFmtId="0" fontId="8" fillId="2" borderId="2" xfId="7">
      <alignment horizontal="left"/>
    </xf>
    <xf numFmtId="0" fontId="2" fillId="0" borderId="2" xfId="6">
      <alignment wrapText="1"/>
    </xf>
    <xf numFmtId="0" fontId="7" fillId="0" borderId="0" xfId="4">
      <alignment horizontal="right" indent="1"/>
    </xf>
    <xf numFmtId="0" fontId="9" fillId="0" borderId="0" xfId="11">
      <alignment horizontal="right" indent="1"/>
    </xf>
    <xf numFmtId="0" fontId="9" fillId="0" borderId="3" xfId="11" applyBorder="1">
      <alignment horizontal="right" indent="1"/>
    </xf>
    <xf numFmtId="167" fontId="0" fillId="0" borderId="0" xfId="1" applyNumberFormat="1" applyFont="1"/>
    <xf numFmtId="167" fontId="0" fillId="0" borderId="0" xfId="0" applyNumberFormat="1" applyFont="1" applyAlignment="1"/>
    <xf numFmtId="167" fontId="9" fillId="0" borderId="1" xfId="9" applyNumberFormat="1" applyFont="1" applyAlignment="1">
      <alignment horizontal="right"/>
    </xf>
  </cellXfs>
  <cellStyles count="16">
    <cellStyle name="20% - Aksen3" xfId="13" builtinId="38" customBuiltin="1"/>
    <cellStyle name="40% - Aksen3" xfId="14" builtinId="39" customBuiltin="1"/>
    <cellStyle name="60% - Aksen3" xfId="15" builtinId="40" customBuiltin="1"/>
    <cellStyle name="Aksen3" xfId="12" builtinId="37" customBuiltin="1"/>
    <cellStyle name="Catatan" xfId="7" builtinId="10" customBuiltin="1"/>
    <cellStyle name="Judul" xfId="2" builtinId="15" customBuiltin="1"/>
    <cellStyle name="Judul 1" xfId="3" builtinId="16" customBuiltin="1"/>
    <cellStyle name="Judul 2" xfId="4" builtinId="17" customBuiltin="1"/>
    <cellStyle name="Judul 3" xfId="5" builtinId="18" customBuiltin="1"/>
    <cellStyle name="Judul 4" xfId="10" builtinId="19" customBuiltin="1"/>
    <cellStyle name="Masukan" xfId="6" builtinId="20" customBuiltin="1"/>
    <cellStyle name="Mata Uang" xfId="1" builtinId="4" customBuiltin="1"/>
    <cellStyle name="Mata Uang [0]" xfId="9" builtinId="7" customBuiltin="1"/>
    <cellStyle name="Normal" xfId="0" builtinId="0" customBuiltin="1"/>
    <cellStyle name="Tanggal" xfId="8" xr:uid="{00000000-0005-0000-0000-000006000000}"/>
    <cellStyle name="Total" xfId="11" builtinId="25" customBuiltin="1"/>
  </cellStyles>
  <dxfs count="16">
    <dxf>
      <numFmt numFmtId="167" formatCode="_-[$Rp-421]* #,##0.00_-;\-[$Rp-421]* #,##0.00_-;_-[$Rp-421]* &quot;-&quot;??_-;_-@_-"/>
    </dxf>
    <dxf>
      <numFmt numFmtId="167" formatCode="_-[$Rp-421]* #,##0.00_-;\-[$Rp-421]* #,##0.00_-;_-[$Rp-421]* &quot;-&quot;??_-;_-@_-"/>
    </dxf>
    <dxf>
      <numFmt numFmtId="167" formatCode="_-[$Rp-421]* #,##0.00_-;\-[$Rp-421]* #,##0.00_-;_-[$Rp-421]* &quot;-&quot;??_-;_-@_-"/>
    </dxf>
    <dxf>
      <numFmt numFmtId="167" formatCode="_-[$Rp-421]* #,##0.00_-;\-[$Rp-421]* #,##0.00_-;_-[$Rp-421]* &quot;-&quot;??_-;_-@_-"/>
    </dxf>
    <dxf>
      <numFmt numFmtId="167" formatCode="_-[$Rp-421]* #,##0.00_-;\-[$Rp-421]* #,##0.00_-;_-[$Rp-421]* &quot;-&quot;??_-;_-@_-"/>
    </dxf>
    <dxf>
      <numFmt numFmtId="167" formatCode="_-[$Rp-421]* #,##0.00_-;\-[$Rp-421]* #,##0.00_-;_-[$Rp-421]* &quot;-&quot;??_-;_-@_-"/>
    </dxf>
    <dxf>
      <numFmt numFmtId="167" formatCode="_-[$Rp-421]* #,##0.00_-;\-[$Rp-421]* #,##0.00_-;_-[$Rp-421]* &quot;-&quot;??_-;_-@_-"/>
    </dxf>
    <dxf>
      <numFmt numFmtId="167" formatCode="_-[$Rp-421]* #,##0.00_-;\-[$Rp-421]* #,##0.00_-;_-[$Rp-421]* &quot;-&quot;??_-;_-@_-"/>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s>
  <tableStyles count="0" defaultTableStyle="TableStyleMedium23"/>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engeluaran" displayName="Pengeluaran" ref="B9:L17" totalsRowCount="1" headerRowCellStyle="Normal" dataCellStyle="Normal" totalsRowCellStyle="Normal">
  <autoFilter ref="B9:L16" xr:uid="{00000000-0009-0000-0100-000001000000}"/>
  <tableColumns count="11">
    <tableColumn id="1" xr3:uid="{00000000-0010-0000-0000-000001000000}" name="Tanggal" totalsRowLabel="Total"/>
    <tableColumn id="2" xr3:uid="{00000000-0010-0000-0000-000002000000}" name="Akun" dataCellStyle="Normal"/>
    <tableColumn id="3" xr3:uid="{00000000-0010-0000-0000-000003000000}" name="Deskripsi" dataCellStyle="Normal"/>
    <tableColumn id="4" xr3:uid="{00000000-0010-0000-0000-000004000000}" name="Hotel" totalsRowFunction="sum" dataDxfId="7" totalsRowDxfId="15"/>
    <tableColumn id="5" xr3:uid="{00000000-0010-0000-0000-000005000000}" name="Transportasi" totalsRowFunction="sum" dataDxfId="6" totalsRowDxfId="14"/>
    <tableColumn id="6" xr3:uid="{00000000-0010-0000-0000-000006000000}" name="Bahan bakar" totalsRowFunction="sum" dataDxfId="5" totalsRowDxfId="13"/>
    <tableColumn id="7" xr3:uid="{00000000-0010-0000-0000-000007000000}" name="Konsumsi" totalsRowFunction="sum" dataDxfId="4" totalsRowDxfId="12"/>
    <tableColumn id="8" xr3:uid="{00000000-0010-0000-0000-000008000000}" name="Telepon" totalsRowFunction="sum" dataDxfId="3" totalsRowDxfId="11"/>
    <tableColumn id="10" xr3:uid="{00000000-0010-0000-0000-00000A000000}" name="Hiburan" totalsRowFunction="sum" dataDxfId="2" totalsRowDxfId="10"/>
    <tableColumn id="11" xr3:uid="{00000000-0010-0000-0000-00000B000000}" name="Lain-lain" totalsRowFunction="sum" dataDxfId="1" totalsRowDxfId="9"/>
    <tableColumn id="9" xr3:uid="{00000000-0010-0000-0000-000009000000}" name="Total" totalsRowFunction="sum" dataDxfId="0" totalsRowDxfId="8">
      <calculatedColumnFormula>IFERROR(SUM(Pengeluaran[[#This Row],[Hotel]:[Lain-lain]]), "")</calculatedColumnFormula>
    </tableColumn>
  </tableColumns>
  <tableStyleInfo name="TableStyleMedium23" showFirstColumn="0" showLastColumn="0" showRowStripes="1" showColumnStripes="0"/>
  <extLst>
    <ext xmlns:x14="http://schemas.microsoft.com/office/spreadsheetml/2009/9/main" uri="{504A1905-F514-4f6f-8877-14C23A59335A}">
      <x14:table altTextSummary="Tanggal, Perihal, Deskripsi, Hotel, Transportasi, Bahan Bakar, Konsumsi, Telepon, Hiburan &amp; pengeluaran Lainnya dalam tabel ini. Total pengeluaran dihitung secara otomatis"/>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Flow">
      <a:majorFont>
        <a:latin typeface="Calibri"/>
        <a:ea typeface=""/>
        <a:cs typeface=""/>
        <a:font script="Jpan" typeface="ＭＳ Ｐゴシック"/>
        <a:font script="Hang" typeface="HY중고딕"/>
        <a:font script="Hans" typeface="宋体"/>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仿宋_GB2312"/>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100000" t="200000" r="100000" b="4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100000" t="200000" r="100000" b="40000"/>
          </a:path>
        </a:gradFill>
      </a:fillStyleLst>
      <a:lnStyleLst>
        <a:ln w="698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00000"/>
              </a:schemeClr>
            </a:gs>
            <a:gs pos="100000">
              <a:schemeClr val="phClr">
                <a:shade val="15000"/>
                <a:satMod val="300000"/>
              </a:schemeClr>
            </a:gs>
          </a:gsLst>
          <a:path path="circle">
            <a:fillToRect l="10000" t="180000" r="10000" b="50000"/>
          </a:path>
        </a:gradFill>
        <a:blipFill>
          <a:blip xmlns:r="http://schemas.openxmlformats.org/officeDocument/2006/relationships" r:embed="rId1">
            <a:duotone>
              <a:schemeClr val="phClr">
                <a:shade val="90000"/>
                <a:satMod val="150000"/>
              </a:schemeClr>
              <a:schemeClr val="phClr">
                <a:tint val="85000"/>
                <a:satMod val="150000"/>
              </a:schemeClr>
            </a:duotone>
          </a:blip>
          <a:tile tx="0" ty="0" sx="70000" sy="70000" flip="none" algn="ctr"/>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21"/>
  <sheetViews>
    <sheetView showGridLines="0" tabSelected="1" workbookViewId="0"/>
  </sheetViews>
  <sheetFormatPr defaultRowHeight="30" customHeight="1" x14ac:dyDescent="0.25"/>
  <cols>
    <col min="1" max="1" width="2.625" customWidth="1"/>
    <col min="2" max="3" width="13.5" customWidth="1"/>
    <col min="4" max="4" width="29" customWidth="1"/>
    <col min="5" max="12" width="14.75" customWidth="1"/>
    <col min="13" max="13" width="2.625" customWidth="1"/>
  </cols>
  <sheetData>
    <row r="1" spans="2:12" ht="45" customHeight="1" x14ac:dyDescent="0.25">
      <c r="B1" s="10" t="s">
        <v>0</v>
      </c>
      <c r="C1" s="10"/>
      <c r="D1" s="10"/>
      <c r="E1" s="10"/>
      <c r="F1" s="10"/>
      <c r="G1" s="10"/>
      <c r="H1" s="10"/>
      <c r="I1" s="10"/>
      <c r="J1" s="11" t="s">
        <v>22</v>
      </c>
      <c r="K1" s="11"/>
      <c r="L1" s="11"/>
    </row>
    <row r="2" spans="2:12" ht="48" customHeight="1" x14ac:dyDescent="0.25">
      <c r="B2" s="3" t="s">
        <v>1</v>
      </c>
    </row>
    <row r="3" spans="2:12" ht="30" customHeight="1" x14ac:dyDescent="0.25">
      <c r="B3" s="4" t="s">
        <v>2</v>
      </c>
      <c r="C3" s="12"/>
      <c r="D3" s="12"/>
      <c r="E3" s="13" t="s">
        <v>13</v>
      </c>
      <c r="F3" s="13"/>
      <c r="G3" s="12"/>
      <c r="H3" s="12"/>
      <c r="J3" s="4" t="s">
        <v>23</v>
      </c>
      <c r="K3" s="7" t="s">
        <v>27</v>
      </c>
      <c r="L3" s="1" t="str">
        <f>IFERROR(IF(LEN(B10)=0,"",MIN(Pengeluaran[Tanggal])), "")</f>
        <v/>
      </c>
    </row>
    <row r="4" spans="2:12" ht="30" customHeight="1" x14ac:dyDescent="0.25">
      <c r="K4" s="7" t="s">
        <v>28</v>
      </c>
      <c r="L4" s="9" t="str">
        <f>IFERROR(IF(LEN(B10)=0,"",MAX(Pengeluaran[Tanggal])), "")</f>
        <v/>
      </c>
    </row>
    <row r="5" spans="2:12" ht="15" customHeight="1" x14ac:dyDescent="0.25">
      <c r="B5" s="5" t="s">
        <v>3</v>
      </c>
      <c r="C5" s="4"/>
      <c r="D5" s="2"/>
    </row>
    <row r="6" spans="2:12" ht="30" customHeight="1" x14ac:dyDescent="0.25">
      <c r="B6" s="7" t="s">
        <v>4</v>
      </c>
      <c r="C6" s="12"/>
      <c r="D6" s="12"/>
      <c r="F6" s="7" t="s">
        <v>15</v>
      </c>
      <c r="G6" s="12"/>
      <c r="H6" s="12"/>
      <c r="J6" s="7" t="s">
        <v>24</v>
      </c>
      <c r="K6" s="12"/>
      <c r="L6" s="12"/>
    </row>
    <row r="7" spans="2:12" ht="30" customHeight="1" x14ac:dyDescent="0.25">
      <c r="B7" s="7" t="s">
        <v>5</v>
      </c>
      <c r="C7" s="12"/>
      <c r="D7" s="12"/>
      <c r="F7" s="7" t="s">
        <v>16</v>
      </c>
      <c r="G7" s="12"/>
      <c r="H7" s="12"/>
      <c r="J7" s="7" t="s">
        <v>25</v>
      </c>
      <c r="K7" s="12"/>
      <c r="L7" s="12"/>
    </row>
    <row r="8" spans="2:12" ht="15" customHeight="1" x14ac:dyDescent="0.25"/>
    <row r="9" spans="2:12" ht="30" customHeight="1" x14ac:dyDescent="0.25">
      <c r="B9" t="s">
        <v>6</v>
      </c>
      <c r="C9" t="s">
        <v>11</v>
      </c>
      <c r="D9" t="s">
        <v>12</v>
      </c>
      <c r="E9" t="s">
        <v>14</v>
      </c>
      <c r="F9" t="s">
        <v>17</v>
      </c>
      <c r="G9" t="s">
        <v>19</v>
      </c>
      <c r="H9" t="s">
        <v>20</v>
      </c>
      <c r="I9" t="s">
        <v>21</v>
      </c>
      <c r="J9" t="s">
        <v>26</v>
      </c>
      <c r="K9" t="s">
        <v>29</v>
      </c>
      <c r="L9" t="s">
        <v>7</v>
      </c>
    </row>
    <row r="10" spans="2:12" ht="30" customHeight="1" x14ac:dyDescent="0.25">
      <c r="B10" s="6"/>
      <c r="E10" s="16"/>
      <c r="F10" s="16"/>
      <c r="G10" s="16"/>
      <c r="H10" s="16"/>
      <c r="I10" s="16"/>
      <c r="J10" s="16"/>
      <c r="K10" s="16"/>
      <c r="L10" s="16">
        <f>IFERROR(SUM(Pengeluaran[[#This Row],[Hotel]:[Lain-lain]]), "")</f>
        <v>0</v>
      </c>
    </row>
    <row r="11" spans="2:12" ht="30" customHeight="1" x14ac:dyDescent="0.25">
      <c r="B11" s="6"/>
      <c r="C11" s="8"/>
      <c r="D11" s="8"/>
      <c r="E11" s="16"/>
      <c r="F11" s="16"/>
      <c r="G11" s="16"/>
      <c r="H11" s="16"/>
      <c r="I11" s="16"/>
      <c r="J11" s="16"/>
      <c r="K11" s="16"/>
      <c r="L11" s="16">
        <f>IFERROR(SUM(Pengeluaran[[#This Row],[Hotel]:[Lain-lain]]), "")</f>
        <v>0</v>
      </c>
    </row>
    <row r="12" spans="2:12" ht="30" customHeight="1" x14ac:dyDescent="0.25">
      <c r="B12" s="6"/>
      <c r="C12" s="8"/>
      <c r="D12" s="8"/>
      <c r="E12" s="16"/>
      <c r="F12" s="16"/>
      <c r="G12" s="16"/>
      <c r="H12" s="16"/>
      <c r="I12" s="16"/>
      <c r="J12" s="16"/>
      <c r="K12" s="16"/>
      <c r="L12" s="16">
        <f>IFERROR(SUM(Pengeluaran[[#This Row],[Hotel]:[Lain-lain]]), "")</f>
        <v>0</v>
      </c>
    </row>
    <row r="13" spans="2:12" ht="30" customHeight="1" x14ac:dyDescent="0.25">
      <c r="B13" s="6"/>
      <c r="C13" s="8"/>
      <c r="D13" s="8"/>
      <c r="E13" s="16"/>
      <c r="F13" s="16"/>
      <c r="G13" s="16"/>
      <c r="H13" s="16"/>
      <c r="I13" s="16"/>
      <c r="J13" s="16"/>
      <c r="K13" s="16"/>
      <c r="L13" s="16">
        <f>IFERROR(SUM(Pengeluaran[[#This Row],[Hotel]:[Lain-lain]]), "")</f>
        <v>0</v>
      </c>
    </row>
    <row r="14" spans="2:12" ht="30" customHeight="1" x14ac:dyDescent="0.25">
      <c r="B14" s="6"/>
      <c r="C14" s="8"/>
      <c r="D14" s="8"/>
      <c r="E14" s="16"/>
      <c r="F14" s="16"/>
      <c r="G14" s="16"/>
      <c r="H14" s="16"/>
      <c r="I14" s="16"/>
      <c r="J14" s="16"/>
      <c r="K14" s="16"/>
      <c r="L14" s="16">
        <f>IFERROR(SUM(Pengeluaran[[#This Row],[Hotel]:[Lain-lain]]), "")</f>
        <v>0</v>
      </c>
    </row>
    <row r="15" spans="2:12" ht="30" customHeight="1" x14ac:dyDescent="0.25">
      <c r="B15" s="6"/>
      <c r="C15" s="8"/>
      <c r="D15" s="8"/>
      <c r="E15" s="16"/>
      <c r="F15" s="16"/>
      <c r="G15" s="16"/>
      <c r="H15" s="16"/>
      <c r="I15" s="16"/>
      <c r="J15" s="16"/>
      <c r="K15" s="16"/>
      <c r="L15" s="16">
        <f>IFERROR(SUM(Pengeluaran[[#This Row],[Hotel]:[Lain-lain]]), "")</f>
        <v>0</v>
      </c>
    </row>
    <row r="16" spans="2:12" ht="30" customHeight="1" x14ac:dyDescent="0.25">
      <c r="B16" s="6"/>
      <c r="C16" s="8"/>
      <c r="D16" s="8"/>
      <c r="E16" s="16"/>
      <c r="F16" s="16"/>
      <c r="G16" s="16"/>
      <c r="H16" s="16"/>
      <c r="I16" s="16"/>
      <c r="J16" s="16"/>
      <c r="K16" s="16"/>
      <c r="L16" s="16">
        <f>IFERROR(SUM(Pengeluaran[[#This Row],[Hotel]:[Lain-lain]]), "")</f>
        <v>0</v>
      </c>
    </row>
    <row r="17" spans="2:12" ht="30" customHeight="1" x14ac:dyDescent="0.25">
      <c r="B17" t="s">
        <v>7</v>
      </c>
      <c r="E17" s="17">
        <f>SUBTOTAL(109,Pengeluaran[Hotel])</f>
        <v>0</v>
      </c>
      <c r="F17" s="17">
        <f>SUBTOTAL(109,Pengeluaran[Transportasi])</f>
        <v>0</v>
      </c>
      <c r="G17" s="17">
        <f>SUBTOTAL(109,Pengeluaran[Bahan bakar])</f>
        <v>0</v>
      </c>
      <c r="H17" s="17">
        <f>SUBTOTAL(109,Pengeluaran[Konsumsi])</f>
        <v>0</v>
      </c>
      <c r="I17" s="17">
        <f>SUBTOTAL(109,Pengeluaran[Telepon])</f>
        <v>0</v>
      </c>
      <c r="J17" s="17">
        <f>SUBTOTAL(109,Pengeluaran[Hiburan])</f>
        <v>0</v>
      </c>
      <c r="K17" s="17">
        <f>SUBTOTAL(109,Pengeluaran[Lain-lain])</f>
        <v>0</v>
      </c>
      <c r="L17" s="17">
        <f>SUBTOTAL(109,Pengeluaran[Total])</f>
        <v>0</v>
      </c>
    </row>
    <row r="18" spans="2:12" ht="30" customHeight="1" x14ac:dyDescent="0.25">
      <c r="B18" s="14" t="s">
        <v>8</v>
      </c>
      <c r="C18" s="14"/>
      <c r="D18" s="14"/>
      <c r="E18" s="14"/>
      <c r="F18" s="14"/>
      <c r="G18" s="14"/>
      <c r="H18" s="14"/>
      <c r="I18" s="14"/>
      <c r="J18" s="14"/>
      <c r="K18" s="15"/>
      <c r="L18" s="18">
        <f>IFERROR(SUM(Pengeluaran[[#Totals],[Total]]), "")</f>
        <v>0</v>
      </c>
    </row>
    <row r="19" spans="2:12" ht="30" customHeight="1" x14ac:dyDescent="0.25">
      <c r="B19" s="14" t="s">
        <v>9</v>
      </c>
      <c r="C19" s="14"/>
      <c r="D19" s="14"/>
      <c r="E19" s="14"/>
      <c r="F19" s="14"/>
      <c r="G19" s="14"/>
      <c r="H19" s="14"/>
      <c r="I19" s="14"/>
      <c r="J19" s="14"/>
      <c r="K19" s="15"/>
      <c r="L19" s="18"/>
    </row>
    <row r="20" spans="2:12" ht="30" customHeight="1" x14ac:dyDescent="0.25">
      <c r="B20" s="14" t="s">
        <v>7</v>
      </c>
      <c r="C20" s="14"/>
      <c r="D20" s="14"/>
      <c r="E20" s="14"/>
      <c r="F20" s="14"/>
      <c r="G20" s="14"/>
      <c r="H20" s="14"/>
      <c r="I20" s="14"/>
      <c r="J20" s="14"/>
      <c r="K20" s="15"/>
      <c r="L20" s="18">
        <f>IFERROR((L18-L19), "")</f>
        <v>0</v>
      </c>
    </row>
    <row r="21" spans="2:12" ht="30" customHeight="1" x14ac:dyDescent="0.25">
      <c r="B21" s="4" t="s">
        <v>10</v>
      </c>
      <c r="C21" s="12"/>
      <c r="D21" s="12"/>
      <c r="E21" s="12"/>
      <c r="F21" s="4" t="s">
        <v>18</v>
      </c>
      <c r="G21" s="12"/>
      <c r="H21" s="12"/>
      <c r="I21" s="12"/>
      <c r="J21" s="12"/>
    </row>
  </sheetData>
  <dataConsolidate/>
  <mergeCells count="16">
    <mergeCell ref="B1:I1"/>
    <mergeCell ref="J1:L1"/>
    <mergeCell ref="K6:L6"/>
    <mergeCell ref="K7:L7"/>
    <mergeCell ref="G21:J21"/>
    <mergeCell ref="C21:E21"/>
    <mergeCell ref="C3:D3"/>
    <mergeCell ref="C6:D6"/>
    <mergeCell ref="G3:H3"/>
    <mergeCell ref="C7:D7"/>
    <mergeCell ref="G7:H7"/>
    <mergeCell ref="G6:H6"/>
    <mergeCell ref="E3:F3"/>
    <mergeCell ref="B18:K18"/>
    <mergeCell ref="B19:K19"/>
    <mergeCell ref="B20:K20"/>
  </mergeCells>
  <phoneticPr fontId="0" type="noConversion"/>
  <dataValidations count="47">
    <dataValidation allowBlank="1" showInputMessage="1" showErrorMessage="1" prompt="Buat Laporan Pengeluaran dalam lembar kerja ini. Masukkan detail pengeluaran dimulai dari sel B9. Total pengeluaran dihitung secara otomatis di bagian akhir tabel. Disetujui oleh &amp; Catatan ada di bawah Total" sqref="A1" xr:uid="{00000000-0002-0000-0000-000000000000}"/>
    <dataValidation allowBlank="1" showInputMessage="1" showErrorMessage="1" prompt="Masukkan Nama Perusahaan dalam sel ini" sqref="B1:I1" xr:uid="{00000000-0002-0000-0000-000001000000}"/>
    <dataValidation allowBlank="1" showInputMessage="1" showErrorMessage="1" prompt="Judul lembar kerja berada dalam sel ini. Masukkan Tujuan dan Nomor Laporan di sel C3 dan G3. Tanggal Awal dan Akhir Periode Pembayaran diperbarui secara otomatis dalam sel L3 dan L4. Masukkan Detail karyawan dalam sel B6 hingga K7" sqref="B2" xr:uid="{00000000-0002-0000-0000-000002000000}"/>
    <dataValidation allowBlank="1" showInputMessage="1" showErrorMessage="1" prompt="Masukkan Tujuan dalam sel di sebelah kanan" sqref="B3" xr:uid="{00000000-0002-0000-0000-000003000000}"/>
    <dataValidation allowBlank="1" showInputMessage="1" showErrorMessage="1" prompt="Masukkan Tujuan dalam sel ini" sqref="C3:D3" xr:uid="{00000000-0002-0000-0000-000004000000}"/>
    <dataValidation allowBlank="1" showInputMessage="1" showErrorMessage="1" prompt="Masukkan Nomor Laporan dalam sel ini" sqref="G3:H3" xr:uid="{00000000-0002-0000-0000-000005000000}"/>
    <dataValidation allowBlank="1" showInputMessage="1" showErrorMessage="1" prompt="Masukkan Nomor Laporan dalam sel di sebelah kanan" sqref="E3" xr:uid="{00000000-0002-0000-0000-000006000000}"/>
    <dataValidation allowBlank="1" showInputMessage="1" showErrorMessage="1" prompt="Tanggal Awal dan Akhir Periode Pembayaran diperbarui secara otomatis dalam sel di sebelah kanan" sqref="J3" xr:uid="{00000000-0002-0000-0000-000007000000}"/>
    <dataValidation allowBlank="1" showInputMessage="1" showErrorMessage="1" prompt="Tanggal Awal Periode Pembayaran diperbarui secara otomatis dalam sel di sebelah kanan" sqref="K3" xr:uid="{00000000-0002-0000-0000-000008000000}"/>
    <dataValidation allowBlank="1" showInputMessage="1" showErrorMessage="1" prompt="Tanggal Awal Periode Pembayaran diperbarui secara otomatis dalam sel ini" sqref="L3" xr:uid="{00000000-0002-0000-0000-000009000000}"/>
    <dataValidation allowBlank="1" showInputMessage="1" showErrorMessage="1" prompt="Tanggal Akhir Periode Pembayaran diperbarui secara otomatis dalam sel di sebelah kanan" sqref="K4" xr:uid="{00000000-0002-0000-0000-00000A000000}"/>
    <dataValidation allowBlank="1" showInputMessage="1" showErrorMessage="1" prompt="Tanggal Akhir Periode Pembayaran diperbarui secara otomatis dalam sel ini. Masukkan Informasi Karyawan dalam sel B6 hingga K7" sqref="L4" xr:uid="{00000000-0002-0000-0000-00000B000000}"/>
    <dataValidation allowBlank="1" showInputMessage="1" showErrorMessage="1" prompt="Masukkan Informasi Karyawan dalam sel B6 hingga K7" sqref="B5" xr:uid="{00000000-0002-0000-0000-00000C000000}"/>
    <dataValidation allowBlank="1" showInputMessage="1" showErrorMessage="1" prompt="Masukkan Nama dalam sel di sebelah kanan" sqref="B6" xr:uid="{00000000-0002-0000-0000-00000D000000}"/>
    <dataValidation allowBlank="1" showInputMessage="1" showErrorMessage="1" prompt="Masukkan Nama dalam sel ini" sqref="C6:D6" xr:uid="{00000000-0002-0000-0000-00000E000000}"/>
    <dataValidation allowBlank="1" showInputMessage="1" showErrorMessage="1" prompt="Masukkan Departemen dalam sel di sebelah kanan" sqref="B7" xr:uid="{00000000-0002-0000-0000-00000F000000}"/>
    <dataValidation allowBlank="1" showInputMessage="1" showErrorMessage="1" prompt="Masukkan Departemen dalam sel ini" sqref="C7:D7" xr:uid="{00000000-0002-0000-0000-000010000000}"/>
    <dataValidation allowBlank="1" showInputMessage="1" showErrorMessage="1" prompt="Masukkan Posisi dalam sel di sebelah kanan" sqref="F6" xr:uid="{00000000-0002-0000-0000-000011000000}"/>
    <dataValidation allowBlank="1" showInputMessage="1" showErrorMessage="1" prompt="Masukkan Posisi dalam sel ini" sqref="G6:H6" xr:uid="{00000000-0002-0000-0000-000012000000}"/>
    <dataValidation allowBlank="1" showInputMessage="1" showErrorMessage="1" prompt="Masukkan Manajer dalam sel di sebelah kanan" sqref="F7" xr:uid="{00000000-0002-0000-0000-000013000000}"/>
    <dataValidation allowBlank="1" showInputMessage="1" showErrorMessage="1" prompt="Masukkan Manajer dalam sel ini" sqref="G7:H7" xr:uid="{00000000-0002-0000-0000-000014000000}"/>
    <dataValidation allowBlank="1" showInputMessage="1" showErrorMessage="1" prompt="Masukkan Nomor Kartu Tanda Penduduk atau Nomor Induk Perusahaan dalam sel di sebelah kanan" sqref="J6" xr:uid="{00000000-0002-0000-0000-000015000000}"/>
    <dataValidation allowBlank="1" showInputMessage="1" showErrorMessage="1" prompt="Masukkan Nomor Kartu Tanda Penduduk atau Nomor Induk Perusahaan dalam sel ini" sqref="K6:L6" xr:uid="{00000000-0002-0000-0000-000016000000}"/>
    <dataValidation allowBlank="1" showInputMessage="1" showErrorMessage="1" prompt="Masukkan ID perusahaan Karyawan dalam sel ini" sqref="K7:L7" xr:uid="{00000000-0002-0000-0000-000017000000}"/>
    <dataValidation allowBlank="1" showInputMessage="1" showErrorMessage="1" prompt="Masukkan ID perusahaan Karyawan dalam sel di sebelah kanan" sqref="J7" xr:uid="{00000000-0002-0000-0000-000018000000}"/>
    <dataValidation allowBlank="1" showInputMessage="1" showErrorMessage="1" prompt="Masukkan Tanggal pengeluaran dalam kolom di bawah judul ini. Gunakan filter judul untuk menemukan entri tertentu" sqref="B9" xr:uid="{00000000-0002-0000-0000-000019000000}"/>
    <dataValidation allowBlank="1" showInputMessage="1" showErrorMessage="1" prompt="Masukkan Perihal dalam kolom di bawah judul ini" sqref="C9" xr:uid="{00000000-0002-0000-0000-00001A000000}"/>
    <dataValidation allowBlank="1" showInputMessage="1" showErrorMessage="1" prompt="Masukkan Deskripsi dalam kolom di bawah judul ini" sqref="D9" xr:uid="{00000000-0002-0000-0000-00001B000000}"/>
    <dataValidation allowBlank="1" showInputMessage="1" showErrorMessage="1" prompt="Masukkan pengeluaran Hotel dalam kolom di bawah judul ini" sqref="E9" xr:uid="{00000000-0002-0000-0000-00001C000000}"/>
    <dataValidation allowBlank="1" showInputMessage="1" showErrorMessage="1" prompt="Masukkan pengeluaran Transportasi dalam kolom di bawah judul ini" sqref="F9" xr:uid="{00000000-0002-0000-0000-00001D000000}"/>
    <dataValidation allowBlank="1" showInputMessage="1" showErrorMessage="1" prompt="Masukkan pengeluaran Bahan bakar dalam kolom di bawah judul ini" sqref="G9" xr:uid="{00000000-0002-0000-0000-00001E000000}"/>
    <dataValidation allowBlank="1" showInputMessage="1" showErrorMessage="1" prompt="Masukkan pengeluaran Makanan dalam kolom di bawah judul ini" sqref="H9" xr:uid="{00000000-0002-0000-0000-00001F000000}"/>
    <dataValidation allowBlank="1" showInputMessage="1" showErrorMessage="1" prompt="Masukkan pengeluaran Telepon dalam kolom di bawah judul ini" sqref="I9" xr:uid="{00000000-0002-0000-0000-000020000000}"/>
    <dataValidation allowBlank="1" showInputMessage="1" showErrorMessage="1" prompt="Masukkan pengeluaran Lain-lain dalam kolom di bawah judul ini" sqref="K9" xr:uid="{00000000-0002-0000-0000-000021000000}"/>
    <dataValidation allowBlank="1" showInputMessage="1" showErrorMessage="1" prompt="Masukkan pengeluaran Hiburan dalam kolom di bawah judul ini" sqref="J9" xr:uid="{00000000-0002-0000-0000-000022000000}"/>
    <dataValidation allowBlank="1" showInputMessage="1" showErrorMessage="1" prompt="Total pengeluaran dihitung secara otomatis dalam kolom di bawah judul ini. Subtotal, Jumlah Tarik Tunai &amp; Total akhir terletak di bawah kolom ini" sqref="L9" xr:uid="{00000000-0002-0000-0000-000023000000}"/>
    <dataValidation allowBlank="1" showInputMessage="1" showErrorMessage="1" prompt="Total Jumlah Tarik Tunai ada dalam sel di sebelah kanan" sqref="B19:K19" xr:uid="{00000000-0002-0000-0000-000024000000}"/>
    <dataValidation allowBlank="1" showInputMessage="1" showErrorMessage="1" prompt="Masukkan total Jumlah Tarik Tunai dalam sel ini" sqref="L19" xr:uid="{00000000-0002-0000-0000-000025000000}"/>
    <dataValidation allowBlank="1" showInputMessage="1" showErrorMessage="1" prompt="Total Keseluruhan dihitung secara otomatis dalam sel di sebelah kanan" sqref="B20:K20" xr:uid="{00000000-0002-0000-0000-000026000000}"/>
    <dataValidation allowBlank="1" showInputMessage="1" showErrorMessage="1" prompt="Total Keseluruhan dihitung secara otomatis dalam sel ini" sqref="L20" xr:uid="{00000000-0002-0000-0000-000027000000}"/>
    <dataValidation allowBlank="1" showInputMessage="1" showErrorMessage="1" prompt="Subtotal dihitung secara otomatis dalam sel di sebelah kanan" sqref="B18:K18" xr:uid="{00000000-0002-0000-0000-000028000000}"/>
    <dataValidation allowBlank="1" showInputMessage="1" showErrorMessage="1" prompt="Subtotal dihitung secara otomatis dalam sel ini" sqref="L18" xr:uid="{00000000-0002-0000-0000-000029000000}"/>
    <dataValidation allowBlank="1" showInputMessage="1" showErrorMessage="1" prompt="Masukkan Catatan dalam sel di sebelah kanan" sqref="F21" xr:uid="{00000000-0002-0000-0000-00002A000000}"/>
    <dataValidation allowBlank="1" showInputMessage="1" showErrorMessage="1" prompt="Masukkan Catatan dalam sel ini" sqref="G21:J21" xr:uid="{00000000-0002-0000-0000-00002B000000}"/>
    <dataValidation allowBlank="1" showInputMessage="1" showErrorMessage="1" prompt="Masukkan nama untuk bagian Disetujui oleh dalam sel di sebelah kanan" sqref="B21" xr:uid="{00000000-0002-0000-0000-00002C000000}"/>
    <dataValidation allowBlank="1" showInputMessage="1" showErrorMessage="1" prompt="Masukkan nama untuk bagian Disetujui oleh dalam sel ini" sqref="C21:E21" xr:uid="{00000000-0002-0000-0000-00002D000000}"/>
    <dataValidation allowBlank="1" showInputMessage="1" showErrorMessage="1" prompt="Sel ini Hanya Untuk Keperluan Kantor" sqref="J1:L1" xr:uid="{00000000-0002-0000-0000-00002E000000}"/>
  </dataValidations>
  <printOptions horizontalCentered="1"/>
  <pageMargins left="0.5" right="0.5" top="0.75" bottom="0.75" header="0.5" footer="0.5"/>
  <pageSetup scale="69" fitToHeight="0" orientation="landscape" r:id="rId1"/>
  <headerFooter differentFirst="1">
    <oddHeader>&amp;C&amp;"-,Regular"Company Name</oddHeader>
    <oddFooter>&amp;C&amp;"-,Regular"Page &amp;P of &amp;N</oddFooter>
  </headerFooter>
  <ignoredErrors>
    <ignoredError sqref="L10 L11:L16 L3:L4 L20"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1</vt:i4>
      </vt:variant>
      <vt:variant>
        <vt:lpstr>Rentang Bernama</vt:lpstr>
      </vt:variant>
      <vt:variant>
        <vt:i4>8</vt:i4>
      </vt:variant>
    </vt:vector>
  </HeadingPairs>
  <TitlesOfParts>
    <vt:vector size="9" baseType="lpstr">
      <vt:lpstr>Laporan Pengeluaran</vt:lpstr>
      <vt:lpstr>AreaJudulBaris1..C3</vt:lpstr>
      <vt:lpstr>AreaJudulBaris2..G3</vt:lpstr>
      <vt:lpstr>AreaJudulBaris3..L4</vt:lpstr>
      <vt:lpstr>AreaJudulBaris4..C7</vt:lpstr>
      <vt:lpstr>AreaJudulBaris5..G7</vt:lpstr>
      <vt:lpstr>AreaJudulBaris6..K7</vt:lpstr>
      <vt:lpstr>JudulKolom1</vt:lpstr>
      <vt:lpstr>'Laporan Pengeluaran'!Print_Titles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2017-09-12T04:16:56Z</dcterms:created>
  <dcterms:modified xsi:type="dcterms:W3CDTF">2018-06-13T20:40:51Z</dcterms:modified>
</cp:coreProperties>
</file>