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puf\id-ID\target\"/>
    </mc:Choice>
  </mc:AlternateContent>
  <bookViews>
    <workbookView xWindow="0" yWindow="0" windowWidth="22635" windowHeight="9405" tabRatio="694"/>
  </bookViews>
  <sheets>
    <sheet name="WISATA" sheetId="3" r:id="rId1"/>
    <sheet name="PENGINAPAN" sheetId="7" r:id="rId2"/>
    <sheet name="AKTIVITAS" sheetId="8" r:id="rId3"/>
    <sheet name="ANGGARAN" sheetId="6" r:id="rId4"/>
  </sheets>
  <definedNames>
    <definedName name="JudulKolom1">KeberangkatanKedatangan[[#Headers],[Keberangkatan/Kedatangan]]</definedName>
    <definedName name="JudulKolom2">Penginapan[[#Headers],[Check-In]]</definedName>
    <definedName name="JudulKolom3">Aktivitas[[#Headers],[Aktivitas]]</definedName>
    <definedName name="JudulKolom4">Anggaran[[#Headers],[Item]]</definedName>
    <definedName name="JudulPerjalanan">WISATA!$B$1</definedName>
    <definedName name="_xlnm.Print_Titles" localSheetId="2">AKTIVITAS!$4:$4</definedName>
    <definedName name="_xlnm.Print_Titles" localSheetId="3">ANGGARAN!$6:$6</definedName>
    <definedName name="_xlnm.Print_Titles" localSheetId="1">PENGINAPAN!$4:$4</definedName>
    <definedName name="_xlnm.Print_Titles" localSheetId="0">WISATA!$4:$4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  <c r="F7" i="6"/>
  <c r="B1" i="7"/>
  <c r="B1" i="8"/>
  <c r="B1" i="6"/>
  <c r="F9" i="6" l="1"/>
  <c r="C4" i="6" s="1"/>
  <c r="C7" i="3"/>
  <c r="C5" i="3"/>
  <c r="C5" i="8" l="1"/>
  <c r="E5" i="7" l="1"/>
  <c r="B5" i="7"/>
</calcChain>
</file>

<file path=xl/sharedStrings.xml><?xml version="1.0" encoding="utf-8"?>
<sst xmlns="http://schemas.openxmlformats.org/spreadsheetml/2006/main" count="76" uniqueCount="45">
  <si>
    <t>Perjalanan Saya</t>
  </si>
  <si>
    <t>WISATA</t>
  </si>
  <si>
    <t>Keberangkatan/Kedatangan</t>
  </si>
  <si>
    <t>Keberangkatan</t>
  </si>
  <si>
    <t>Kedatangan</t>
  </si>
  <si>
    <t>Tanggal</t>
  </si>
  <si>
    <t>Waktu</t>
  </si>
  <si>
    <t>Maskapai Penerbangan</t>
  </si>
  <si>
    <t>Nomor Penerbangan</t>
  </si>
  <si>
    <t>Nomor</t>
  </si>
  <si>
    <t>Dari</t>
  </si>
  <si>
    <t>Seattle</t>
  </si>
  <si>
    <t>Kota</t>
  </si>
  <si>
    <t>Los Angeles</t>
  </si>
  <si>
    <t>Ke</t>
  </si>
  <si>
    <t>San Francisco</t>
  </si>
  <si>
    <t>PENGINAPAN</t>
  </si>
  <si>
    <t>Nama Hotel</t>
  </si>
  <si>
    <t>Check-In</t>
  </si>
  <si>
    <t>Alamat</t>
  </si>
  <si>
    <t>1234 Main St</t>
  </si>
  <si>
    <t>Telepon</t>
  </si>
  <si>
    <t>(123) 456-7890</t>
  </si>
  <si>
    <t>Check-Out</t>
  </si>
  <si>
    <t>Konfirmasi</t>
  </si>
  <si>
    <t>CJ1234</t>
  </si>
  <si>
    <t>AKTIVITAS</t>
  </si>
  <si>
    <t>Daftar</t>
  </si>
  <si>
    <t>Aktivitas</t>
  </si>
  <si>
    <t>Tur Kota</t>
  </si>
  <si>
    <t>Nama Aktivitas</t>
  </si>
  <si>
    <t>Lokasi</t>
  </si>
  <si>
    <t>Kontak</t>
  </si>
  <si>
    <t>ANGGARAN</t>
  </si>
  <si>
    <t>Jumlah yang Dianggarkan</t>
  </si>
  <si>
    <t>% Anggaran yang Digunakan</t>
  </si>
  <si>
    <t>Anggaran</t>
  </si>
  <si>
    <t>Item</t>
  </si>
  <si>
    <t>Kategori</t>
  </si>
  <si>
    <t>Total</t>
  </si>
  <si>
    <t>Deskripsi</t>
  </si>
  <si>
    <t>Teks</t>
  </si>
  <si>
    <t>Biaya</t>
  </si>
  <si>
    <t>Kuantitas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</si>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</sst>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&quot;$&quot;#,##0.00"/>
    <numFmt numFmtId="169" formatCode="[$-409]h:mm\ AM/PM;@"/>
    <numFmt numFmtId="170" formatCode="[&lt;=9999999]###\-####;\(###\)\ ###\-####"/>
    <numFmt numFmtId="171" formatCode="h:mm:ss;@"/>
    <numFmt numFmtId="172" formatCode="&quot;Rp&quot;#,##0.00"/>
    <numFmt numFmtId="173" formatCode="h:mm"/>
  </numFmts>
  <fonts count="7" x14ac:knownFonts="1">
    <font>
      <sz val="11"/>
      <color theme="5" tint="-0.499984740745262"/>
      <name val="Times New Roman"/>
      <family val="2"/>
      <scheme val="minor"/>
    </font>
    <font>
      <b/>
      <sz val="14"/>
      <color theme="2"/>
      <name val="Arial"/>
      <family val="2"/>
      <scheme val="major"/>
    </font>
    <font>
      <sz val="11"/>
      <color theme="5" tint="-0.499984740745262"/>
      <name val="Times New Roman"/>
      <family val="2"/>
      <scheme val="minor"/>
    </font>
    <font>
      <b/>
      <sz val="11"/>
      <color theme="5" tint="-0.499984740745262"/>
      <name val="Arial"/>
      <family val="2"/>
      <scheme val="major"/>
    </font>
    <font>
      <b/>
      <sz val="14"/>
      <color theme="4" tint="-0.499984740745262"/>
      <name val="Arial"/>
      <family val="2"/>
      <scheme val="major"/>
    </font>
    <font>
      <b/>
      <sz val="28"/>
      <color theme="4"/>
      <name val="Times New Roman"/>
      <family val="1"/>
      <scheme val="minor"/>
    </font>
    <font>
      <b/>
      <sz val="11"/>
      <color theme="7" tint="-0.499984740745262"/>
      <name val="Times New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749961851863155"/>
        <bgColor indexed="64"/>
      </patternFill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9">
    <xf numFmtId="0" fontId="0" fillId="0" borderId="0">
      <alignment vertical="center"/>
    </xf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0" borderId="0" applyNumberFormat="0" applyBorder="0" applyProtection="0">
      <alignment horizontal="left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left" vertical="center" wrapText="1"/>
    </xf>
    <xf numFmtId="9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7" fontId="2" fillId="0" borderId="0" applyFill="0" applyBorder="0" applyAlignment="0" applyProtection="0"/>
    <xf numFmtId="166" fontId="2" fillId="0" borderId="0" applyFill="0" applyBorder="0" applyAlignment="0" applyProtection="0"/>
    <xf numFmtId="14" fontId="2" fillId="0" borderId="0">
      <alignment horizontal="left" vertical="center"/>
    </xf>
    <xf numFmtId="169" fontId="2" fillId="0" borderId="0">
      <alignment horizontal="left" vertical="center"/>
    </xf>
    <xf numFmtId="9" fontId="6" fillId="0" borderId="1">
      <alignment vertical="center"/>
    </xf>
    <xf numFmtId="0" fontId="2" fillId="0" borderId="0">
      <alignment horizontal="right" vertical="center" indent="1"/>
    </xf>
    <xf numFmtId="168" fontId="2" fillId="0" borderId="0">
      <alignment vertical="center"/>
    </xf>
    <xf numFmtId="0" fontId="2" fillId="0" borderId="0">
      <alignment horizontal="left" vertical="center" wrapText="1"/>
    </xf>
    <xf numFmtId="0" fontId="2" fillId="0" borderId="0">
      <alignment horizontal="center" vertical="center" wrapText="1"/>
    </xf>
    <xf numFmtId="170" fontId="2" fillId="0" borderId="0" applyFont="0" applyFill="0" applyBorder="0" applyAlignment="0">
      <alignment horizontal="left" vertical="center" wrapText="1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1" fillId="2" borderId="0" xfId="2" applyAlignment="1">
      <alignment horizontal="left" vertical="center"/>
    </xf>
    <xf numFmtId="0" fontId="1" fillId="2" borderId="0" xfId="2" applyAlignment="1">
      <alignment vertical="center"/>
    </xf>
    <xf numFmtId="0" fontId="1" fillId="2" borderId="0" xfId="2" applyNumberFormat="1" applyAlignment="1">
      <alignment vertical="center"/>
    </xf>
    <xf numFmtId="0" fontId="4" fillId="0" borderId="0" xfId="3">
      <alignment horizontal="left"/>
    </xf>
    <xf numFmtId="0" fontId="5" fillId="2" borderId="0" xfId="1" applyAlignment="1">
      <alignment vertical="center"/>
    </xf>
    <xf numFmtId="0" fontId="5" fillId="2" borderId="0" xfId="1" applyAlignment="1">
      <alignment horizontal="left"/>
    </xf>
    <xf numFmtId="0" fontId="5" fillId="2" borderId="0" xfId="1" applyNumberFormat="1" applyAlignment="1">
      <alignment horizontal="left"/>
    </xf>
    <xf numFmtId="0" fontId="5" fillId="2" borderId="0" xfId="1" applyAlignment="1">
      <alignment horizontal="left" vertical="center"/>
    </xf>
    <xf numFmtId="0" fontId="5" fillId="2" borderId="0" xfId="1" applyNumberForma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9" fontId="6" fillId="0" borderId="1" xfId="13">
      <alignment vertical="center"/>
    </xf>
    <xf numFmtId="0" fontId="2" fillId="0" borderId="0" xfId="14">
      <alignment horizontal="right" vertical="center" indent="1"/>
    </xf>
    <xf numFmtId="0" fontId="0" fillId="0" borderId="0" xfId="0" applyFont="1" applyFill="1" applyBorder="1">
      <alignment vertical="center"/>
    </xf>
    <xf numFmtId="0" fontId="2" fillId="0" borderId="0" xfId="16">
      <alignment horizontal="left" vertical="center" wrapText="1"/>
    </xf>
    <xf numFmtId="0" fontId="2" fillId="0" borderId="0" xfId="17">
      <alignment horizontal="center" vertical="center" wrapText="1"/>
    </xf>
    <xf numFmtId="14" fontId="2" fillId="0" borderId="0" xfId="11" applyNumberFormat="1">
      <alignment horizontal="left" vertical="center"/>
    </xf>
    <xf numFmtId="171" fontId="2" fillId="0" borderId="0" xfId="12" applyNumberFormat="1">
      <alignment horizontal="left" vertical="center"/>
    </xf>
    <xf numFmtId="170" fontId="2" fillId="0" borderId="0" xfId="18" applyAlignment="1">
      <alignment horizontal="left" vertical="center" wrapText="1"/>
    </xf>
    <xf numFmtId="172" fontId="2" fillId="0" borderId="0" xfId="15" applyNumberFormat="1">
      <alignment vertical="center"/>
    </xf>
    <xf numFmtId="172" fontId="0" fillId="0" borderId="0" xfId="0" applyNumberFormat="1" applyFont="1" applyFill="1" applyBorder="1" applyAlignment="1">
      <alignment vertical="center" wrapText="1"/>
    </xf>
    <xf numFmtId="173" fontId="2" fillId="0" borderId="0" xfId="12" applyNumberFormat="1">
      <alignment horizontal="left" vertical="center"/>
    </xf>
  </cellXfs>
  <cellStyles count="19">
    <cellStyle name="% Anggaran yang Digunakan" xfId="13"/>
    <cellStyle name="Detail tabel" xfId="16"/>
    <cellStyle name="Judul" xfId="1" builtinId="15" customBuiltin="1"/>
    <cellStyle name="Judul 1" xfId="2" builtinId="16" customBuiltin="1"/>
    <cellStyle name="Judul 2" xfId="3" builtinId="17" customBuiltin="1"/>
    <cellStyle name="Judul 3" xfId="4" builtinId="18" customBuiltin="1"/>
    <cellStyle name="Judul 4" xfId="5" builtinId="19" customBuiltin="1"/>
    <cellStyle name="Jumlah" xfId="15"/>
    <cellStyle name="Koma" xfId="7" builtinId="3" customBuiltin="1"/>
    <cellStyle name="Koma [0]" xfId="8" builtinId="6" customBuiltin="1"/>
    <cellStyle name="Kuantitas" xfId="17"/>
    <cellStyle name="Label anggaran" xfId="14"/>
    <cellStyle name="Mata Uang" xfId="9" builtinId="4" customBuiltin="1"/>
    <cellStyle name="Mata Uang [0]" xfId="10" builtinId="7" customBuiltin="1"/>
    <cellStyle name="Normal" xfId="0" builtinId="0" customBuiltin="1"/>
    <cellStyle name="Persen" xfId="6" builtinId="5" customBuiltin="1"/>
    <cellStyle name="Tanggal" xfId="11"/>
    <cellStyle name="Telepon" xfId="18"/>
    <cellStyle name="Waktu" xfId="12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172" formatCode="&quot;Rp&quot;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72" formatCode="&quot;Rp&quot;#,##0.00"/>
    </dxf>
    <dxf>
      <numFmt numFmtId="172" formatCode="&quot;Rp&quot;#,##0.00"/>
    </dxf>
    <dxf>
      <font>
        <color rgb="FF9C0006"/>
      </font>
      <fill>
        <patternFill>
          <bgColor rgb="FFFFC7CE"/>
        </patternFill>
      </fill>
    </dxf>
    <dxf>
      <alignment horizontal="left" vertical="center" textRotation="0" wrapText="1" indent="0" justifyLastLine="0" shrinkToFit="0" readingOrder="0"/>
    </dxf>
    <dxf>
      <numFmt numFmtId="171" formatCode="h:mm:ss;@"/>
    </dxf>
    <dxf>
      <numFmt numFmtId="19" formatCode="dd/mm/yyyy"/>
    </dxf>
    <dxf>
      <numFmt numFmtId="19" formatCode="dd/mm/yyyy"/>
    </dxf>
    <dxf>
      <alignment horizontal="left" vertical="center" textRotation="0" wrapText="1" indent="0" justifyLastLine="0" shrinkToFit="0" readingOrder="0"/>
    </dxf>
    <dxf>
      <numFmt numFmtId="19" formatCode="dd/mm/yyyy"/>
    </dxf>
    <dxf>
      <numFmt numFmtId="171" formatCode="h:mm:ss;@"/>
    </dxf>
    <dxf>
      <numFmt numFmtId="19" formatCode="dd/mm/yyyy"/>
    </dxf>
    <dxf>
      <font>
        <b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  <color theme="5" tint="-0.499984740745262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ck">
          <color theme="4"/>
        </bottom>
        <vertical style="thin">
          <color theme="5"/>
        </vertical>
        <horizontal/>
      </border>
    </dxf>
    <dxf>
      <font>
        <b val="0"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5"/>
        </vertical>
        <horizontal style="thin">
          <color theme="5"/>
        </horizontal>
      </border>
    </dxf>
  </dxfs>
  <tableStyles count="1" defaultTableStyle="Perencana Perjalanan Liburan" defaultPivotStyle="PivotStyleLight16">
    <tableStyle name="Perencana Perjalanan Liburan" pivot="0" count="3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tables/table13.xml><?xml version="1.0" encoding="utf-8"?>
<table xmlns="http://schemas.openxmlformats.org/spreadsheetml/2006/main" id="4" name="KeberangkatanKedatangan" displayName="KeberangkatanKedatangan" ref="B4:H8" totalsRowShown="0">
  <autoFilter ref="B4:H8"/>
  <tableColumns count="7">
    <tableColumn id="8" name="Keberangkatan/Kedatangan" dataCellStyle="Detail tabel"/>
    <tableColumn id="1" name="Tanggal" dataDxfId="13" dataCellStyle="Tanggal"/>
    <tableColumn id="2" name="Waktu" dataDxfId="12" dataCellStyle="Waktu"/>
    <tableColumn id="3" name="Maskapai Penerbangan" dataCellStyle="Detail tabel"/>
    <tableColumn id="4" name="Nomor Penerbangan" dataCellStyle="Detail tabel"/>
    <tableColumn id="6" name="Dari" dataCellStyle="Detail tabel"/>
    <tableColumn id="7" name="Ke" dataCellStyle="Detail tabel"/>
  </tableColumns>
  <tableStyleInfo name="Perencana Perjalanan Liburan" showFirstColumn="0" showLastColumn="0" showRowStripes="1" showColumnStripes="0"/>
  <extLst>
    <ext xmlns:x14="http://schemas.microsoft.com/office/spreadsheetml/2009/9/main" uri="{504A1905-F514-4f6f-8877-14C23A59335A}">
      <x14:table altTextSummary="Informasi Keberangkatan dan Kedatangan seperti tanggal, waktu, maskapai penerbangan, nomor penerbangan, asal dan tujuan"/>
    </ext>
  </extLst>
</table>
</file>

<file path=xl/tables/table22.xml><?xml version="1.0" encoding="utf-8"?>
<table xmlns="http://schemas.openxmlformats.org/spreadsheetml/2006/main" id="1" name="Penginapan" displayName="Penginapan" ref="B4:F6" totalsRowShown="0">
  <autoFilter ref="B4:F6"/>
  <tableColumns count="5">
    <tableColumn id="1" name="Check-In" dataDxfId="11" dataCellStyle="Tanggal"/>
    <tableColumn id="2" name="Alamat" dataCellStyle="Detail tabel"/>
    <tableColumn id="3" name="Telepon" dataDxfId="10" dataCellStyle="Telepon"/>
    <tableColumn id="4" name="Check-Out" dataDxfId="9" dataCellStyle="Tanggal"/>
    <tableColumn id="6" name="Konfirmasi" dataCellStyle="Detail tabel"/>
  </tableColumns>
  <tableStyleInfo name="Perencana Perjalanan Liburan" showFirstColumn="0" showLastColumn="0" showRowStripes="1" showColumnStripes="0"/>
  <extLst>
    <ext xmlns:x14="http://schemas.microsoft.com/office/spreadsheetml/2009/9/main" uri="{504A1905-F514-4f6f-8877-14C23A59335A}">
      <x14:table altTextSummary="Detail penginapan seperti tanggal check-in, alamat hotel, nomor telepon, tanggal check-out, dan kode konfirmasi"/>
    </ext>
  </extLst>
</table>
</file>

<file path=xl/tables/table31.xml><?xml version="1.0" encoding="utf-8"?>
<table xmlns="http://schemas.openxmlformats.org/spreadsheetml/2006/main" id="3" name="Aktivitas" displayName="Aktivitas" ref="B4:F6" totalsRowShown="0">
  <autoFilter ref="B4:F6"/>
  <tableColumns count="5">
    <tableColumn id="1" name="Aktivitas" dataCellStyle="Detail tabel"/>
    <tableColumn id="2" name="Tanggal" dataDxfId="8" dataCellStyle="Tanggal"/>
    <tableColumn id="3" name="Waktu" dataDxfId="7" dataCellStyle="Waktu"/>
    <tableColumn id="4" name="Lokasi" dataCellStyle="Detail tabel"/>
    <tableColumn id="6" name="Kontak" dataDxfId="6" dataCellStyle="Telepon"/>
  </tableColumns>
  <tableStyleInfo name="Perencana Perjalanan Liburan" showFirstColumn="0" showLastColumn="0" showRowStripes="1" showColumnStripes="0"/>
  <extLst>
    <ext xmlns:x14="http://schemas.microsoft.com/office/spreadsheetml/2009/9/main" uri="{504A1905-F514-4f6f-8877-14C23A59335A}">
      <x14:table altTextSummary="Daftar aktivitas, tanggal, waktu, lokasi dan informasi kontak"/>
    </ext>
  </extLst>
</table>
</file>

<file path=xl/tables/table44.xml><?xml version="1.0" encoding="utf-8"?>
<table xmlns="http://schemas.openxmlformats.org/spreadsheetml/2006/main" id="14" name="Anggaran" displayName="Anggaran" ref="B6:F9" totalsRowCount="1">
  <autoFilter ref="B6:F8"/>
  <tableColumns count="5">
    <tableColumn id="1" name="Item" totalsRowLabel="Total"/>
    <tableColumn id="2" name="Deskripsi"/>
    <tableColumn id="3" name="Biaya" dataDxfId="4" totalsRowDxfId="2"/>
    <tableColumn id="4" name="Kuantitas" totalsRowDxfId="1"/>
    <tableColumn id="5" name="Jumlah" totalsRowFunction="sum" dataDxfId="3" totalsRowDxfId="0">
      <calculatedColumnFormula>Anggaran[[#This Row],[Biaya]]*Anggaran[[#This Row],[Kuantitas]]</calculatedColumnFormula>
    </tableColumn>
  </tableColumns>
  <tableStyleInfo name="Perencana Perjalanan Liburan" showFirstColumn="0" showLastColumn="0" showRowStripes="1" showColumnStripes="0"/>
  <extLst>
    <ext xmlns:x14="http://schemas.microsoft.com/office/spreadsheetml/2009/9/main" uri="{504A1905-F514-4f6f-8877-14C23A59335A}">
      <x14:table altTextSummary="Masukkan item, deskripsi, biaya dan jumlah anggaran. Jumlah dihitung secara otomatis"/>
    </ext>
  </extLst>
</table>
</file>

<file path=xl/theme/theme11.xml><?xml version="1.0" encoding="utf-8"?>
<a:theme xmlns:a="http://schemas.openxmlformats.org/drawingml/2006/main" name="Office Theme">
  <a:themeElements>
    <a:clrScheme name="Trip Planner">
      <a:dk1>
        <a:sysClr val="windowText" lastClr="000000"/>
      </a:dk1>
      <a:lt1>
        <a:sysClr val="window" lastClr="FFFFFF"/>
      </a:lt1>
      <a:dk2>
        <a:srgbClr val="3F3F3F"/>
      </a:dk2>
      <a:lt2>
        <a:srgbClr val="E1F6FF"/>
      </a:lt2>
      <a:accent1>
        <a:srgbClr val="D2E658"/>
      </a:accent1>
      <a:accent2>
        <a:srgbClr val="7AA3B0"/>
      </a:accent2>
      <a:accent3>
        <a:srgbClr val="F3D148"/>
      </a:accent3>
      <a:accent4>
        <a:srgbClr val="F1705F"/>
      </a:accent4>
      <a:accent5>
        <a:srgbClr val="87C4B7"/>
      </a:accent5>
      <a:accent6>
        <a:srgbClr val="917AB4"/>
      </a:accent6>
      <a:hlink>
        <a:srgbClr val="87C4B7"/>
      </a:hlink>
      <a:folHlink>
        <a:srgbClr val="917AB4"/>
      </a:folHlink>
    </a:clrScheme>
    <a:fontScheme name="Trip Planne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  <pageSetUpPr autoPageBreaks="0" fitToPage="1"/>
  </sheetPr>
  <dimension ref="A1:I8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2" width="38.7109375" customWidth="1"/>
    <col min="3" max="3" width="26.7109375" customWidth="1"/>
    <col min="4" max="4" width="26.7109375" style="3" customWidth="1"/>
    <col min="5" max="5" width="26.7109375" style="2" customWidth="1"/>
    <col min="6" max="8" width="26.7109375" style="1" customWidth="1"/>
    <col min="9" max="9" width="2.7109375" style="1" customWidth="1"/>
    <col min="10" max="16384" width="9.28515625" style="1"/>
  </cols>
  <sheetData>
    <row r="1" spans="1:9" s="5" customFormat="1" ht="30" customHeight="1" x14ac:dyDescent="0.25">
      <c r="A1" s="7"/>
      <c r="B1" s="6" t="s">
        <v>0</v>
      </c>
      <c r="C1" s="7"/>
      <c r="D1" s="8"/>
      <c r="E1" s="7"/>
      <c r="F1" s="7"/>
      <c r="G1" s="7"/>
      <c r="H1" s="7"/>
      <c r="I1" s="7"/>
    </row>
    <row r="2" spans="1:9" s="5" customFormat="1" ht="39.950000000000003" customHeight="1" x14ac:dyDescent="0.45">
      <c r="A2" s="11"/>
      <c r="B2" s="11" t="s">
        <v>1</v>
      </c>
      <c r="C2" s="10"/>
      <c r="D2" s="12"/>
      <c r="E2" s="11"/>
      <c r="F2" s="11"/>
      <c r="G2" s="11"/>
      <c r="H2" s="10"/>
      <c r="I2" s="10"/>
    </row>
    <row r="3" spans="1:9" customFormat="1" ht="39.950000000000003" customHeight="1" x14ac:dyDescent="0.25">
      <c r="B3" s="9" t="s">
        <v>2</v>
      </c>
      <c r="D3" s="4"/>
    </row>
    <row r="4" spans="1:9" ht="35.1" customHeight="1" x14ac:dyDescent="0.25">
      <c r="B4" t="s">
        <v>2</v>
      </c>
      <c r="C4" t="s">
        <v>5</v>
      </c>
      <c r="D4" t="s">
        <v>6</v>
      </c>
      <c r="E4" t="s">
        <v>7</v>
      </c>
      <c r="F4" t="s">
        <v>8</v>
      </c>
      <c r="G4" t="s">
        <v>10</v>
      </c>
      <c r="H4" t="s">
        <v>14</v>
      </c>
    </row>
    <row r="5" spans="1:9" customFormat="1" ht="30" customHeight="1" x14ac:dyDescent="0.25">
      <c r="B5" s="19" t="s">
        <v>3</v>
      </c>
      <c r="C5" s="21">
        <f ca="1">TODAY()</f>
        <v>43122</v>
      </c>
      <c r="D5" s="26">
        <v>0.5625</v>
      </c>
      <c r="E5" s="19" t="s">
        <v>7</v>
      </c>
      <c r="F5" s="19">
        <v>1234</v>
      </c>
      <c r="G5" s="19" t="s">
        <v>11</v>
      </c>
      <c r="H5" s="19" t="s">
        <v>15</v>
      </c>
    </row>
    <row r="6" spans="1:9" customFormat="1" ht="30" customHeight="1" x14ac:dyDescent="0.25">
      <c r="B6" s="19" t="s">
        <v>3</v>
      </c>
      <c r="C6" s="21" t="s">
        <v>5</v>
      </c>
      <c r="D6" s="22" t="s">
        <v>6</v>
      </c>
      <c r="E6" s="19" t="s">
        <v>7</v>
      </c>
      <c r="F6" s="19" t="s">
        <v>9</v>
      </c>
      <c r="G6" s="19" t="s">
        <v>12</v>
      </c>
      <c r="H6" s="19" t="s">
        <v>12</v>
      </c>
    </row>
    <row r="7" spans="1:9" customFormat="1" ht="30" customHeight="1" x14ac:dyDescent="0.25">
      <c r="B7" s="19" t="s">
        <v>4</v>
      </c>
      <c r="C7" s="21">
        <f ca="1">TODAY()+1</f>
        <v>43123</v>
      </c>
      <c r="D7" s="26">
        <v>0.41666666666666669</v>
      </c>
      <c r="E7" s="19" t="s">
        <v>7</v>
      </c>
      <c r="F7" s="19">
        <v>2468</v>
      </c>
      <c r="G7" s="19" t="s">
        <v>13</v>
      </c>
      <c r="H7" s="19" t="s">
        <v>15</v>
      </c>
    </row>
    <row r="8" spans="1:9" ht="30" customHeight="1" x14ac:dyDescent="0.25">
      <c r="B8" s="19" t="s">
        <v>4</v>
      </c>
      <c r="C8" s="21" t="s">
        <v>5</v>
      </c>
      <c r="D8" s="22" t="s">
        <v>6</v>
      </c>
      <c r="E8" s="19" t="s">
        <v>7</v>
      </c>
      <c r="F8" s="19" t="s">
        <v>9</v>
      </c>
      <c r="G8" s="19" t="s">
        <v>12</v>
      </c>
      <c r="H8" s="19" t="s">
        <v>12</v>
      </c>
    </row>
  </sheetData>
  <dataConsolidate/>
  <dataValidations count="9">
    <dataValidation allowBlank="1" showInputMessage="1" showErrorMessage="1" prompt="Lembar kerja rencana perjalanan wisata. Masukkan informasi penerbangan seperti detail Keberangkatan dan Kedatangan " sqref="A1"/>
    <dataValidation allowBlank="1" showInputMessage="1" showErrorMessage="1" prompt="Masukkan tanggal di kolom ini" sqref="C4"/>
    <dataValidation allowBlank="1" showInputMessage="1" showErrorMessage="1" prompt="Masukkan waktu di kolom ini" sqref="D4"/>
    <dataValidation allowBlank="1" showInputMessage="1" showErrorMessage="1" prompt="Masukkan maskapai penerbangan di kolom ini" sqref="E4"/>
    <dataValidation allowBlank="1" showInputMessage="1" showErrorMessage="1" prompt="Masukkan nomor penerbangan di kolom ini" sqref="F4"/>
    <dataValidation allowBlank="1" showInputMessage="1" showErrorMessage="1" prompt="Masukkan kota asal di kolom ini" sqref="G4"/>
    <dataValidation allowBlank="1" showInputMessage="1" showErrorMessage="1" prompt="Masukkan kota tujuan di kolom ini" sqref="H4"/>
    <dataValidation allowBlank="1" showInputMessage="1" showErrorMessage="1" prompt="Masukkan keberangkatan atau kedatangan setiap leg penerbangan" sqref="B4"/>
    <dataValidation allowBlank="1" showInputMessage="1" showErrorMessage="1" prompt="Masukkan nama untuk perjalanan ini. Nama ini akan secara otomatis memperbarui sel B1 di semua lembar kerja dalam buku kerja ini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23.85546875" customWidth="1"/>
    <col min="3" max="3" width="30.7109375" customWidth="1"/>
    <col min="4" max="4" width="23.85546875" style="3" customWidth="1"/>
    <col min="5" max="5" width="23.85546875" style="2" customWidth="1"/>
    <col min="6" max="6" width="23.855468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6" t="str">
        <f>JudulPerjalanan</f>
        <v>Perjalanan Saya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3" t="s">
        <v>16</v>
      </c>
      <c r="C2" s="10"/>
      <c r="D2" s="14"/>
      <c r="E2" s="10"/>
      <c r="F2" s="10"/>
      <c r="G2" s="10"/>
    </row>
    <row r="3" spans="1:7" customFormat="1" ht="39.950000000000003" customHeight="1" x14ac:dyDescent="0.25">
      <c r="B3" s="9" t="s">
        <v>17</v>
      </c>
      <c r="D3" s="4"/>
    </row>
    <row r="4" spans="1:7" ht="35.1" customHeight="1" x14ac:dyDescent="0.25">
      <c r="B4" s="18" t="s">
        <v>18</v>
      </c>
      <c r="C4" t="s">
        <v>19</v>
      </c>
      <c r="D4" s="18" t="s">
        <v>21</v>
      </c>
      <c r="E4" s="18" t="s">
        <v>23</v>
      </c>
      <c r="F4" s="18" t="s">
        <v>24</v>
      </c>
    </row>
    <row r="5" spans="1:7" customFormat="1" ht="30" customHeight="1" x14ac:dyDescent="0.25">
      <c r="B5" s="21">
        <f ca="1">TODAY()+11</f>
        <v>43133</v>
      </c>
      <c r="C5" s="19" t="s">
        <v>20</v>
      </c>
      <c r="D5" s="23" t="s">
        <v>22</v>
      </c>
      <c r="E5" s="21">
        <f ca="1">TODAY()+14</f>
        <v>43136</v>
      </c>
      <c r="F5" s="19" t="s">
        <v>25</v>
      </c>
    </row>
    <row r="6" spans="1:7" customFormat="1" ht="30" customHeight="1" x14ac:dyDescent="0.25">
      <c r="B6" s="21" t="s">
        <v>5</v>
      </c>
      <c r="C6" s="19" t="s">
        <v>19</v>
      </c>
      <c r="D6" s="23" t="s">
        <v>21</v>
      </c>
      <c r="E6" s="21" t="s">
        <v>5</v>
      </c>
      <c r="F6" s="19" t="s">
        <v>9</v>
      </c>
    </row>
  </sheetData>
  <dataConsolidate/>
  <dataValidations count="8">
    <dataValidation allowBlank="1" showInputMessage="1" showErrorMessage="1" prompt="Masukkan informasi penginapan di lembar kerja ini" sqref="A1"/>
    <dataValidation allowBlank="1" showInputMessage="1" showErrorMessage="1" prompt="Masukkan tanggal check-in di kolom ini" sqref="B4"/>
    <dataValidation allowBlank="1" showInputMessage="1" showErrorMessage="1" prompt="Masukkan alamat di kolom ini" sqref="C4"/>
    <dataValidation allowBlank="1" showInputMessage="1" showErrorMessage="1" prompt="Masukkan nomor telepon di kolom ini" sqref="D4"/>
    <dataValidation allowBlank="1" showInputMessage="1" showErrorMessage="1" prompt="Masukkan tanggal check-out di kolom ini" sqref="E4"/>
    <dataValidation allowBlank="1" showInputMessage="1" showErrorMessage="1" prompt="Masukkan nomor konfirmasi di kolom ini" sqref="F4"/>
    <dataValidation allowBlank="1" showInputMessage="1" showErrorMessage="1" prompt="Masukkan nama hotel di sel ini" sqref="B3"/>
    <dataValidation allowBlank="1" showInputMessage="1" showErrorMessage="1" prompt="Judul ini diperbarui secara otomatis dari B1 dalam lembar kerja Wisata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30.7109375" customWidth="1"/>
    <col min="3" max="3" width="18.7109375" customWidth="1"/>
    <col min="4" max="4" width="18.7109375" style="3" customWidth="1"/>
    <col min="5" max="5" width="18" style="2" customWidth="1"/>
    <col min="6" max="6" width="30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6" t="str">
        <f>JudulPerjalanan</f>
        <v>Perjalanan Saya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3" t="s">
        <v>26</v>
      </c>
      <c r="C2" s="10"/>
      <c r="D2" s="14"/>
      <c r="E2" s="10"/>
      <c r="F2" s="10"/>
      <c r="G2" s="10"/>
    </row>
    <row r="3" spans="1:7" customFormat="1" ht="39.950000000000003" customHeight="1" x14ac:dyDescent="0.25">
      <c r="B3" s="9" t="s">
        <v>27</v>
      </c>
      <c r="D3" s="4"/>
    </row>
    <row r="4" spans="1:7" ht="35.1" customHeight="1" x14ac:dyDescent="0.25">
      <c r="B4" s="18" t="s">
        <v>28</v>
      </c>
      <c r="C4" t="s">
        <v>5</v>
      </c>
      <c r="D4" s="18" t="s">
        <v>6</v>
      </c>
      <c r="E4" s="18" t="s">
        <v>31</v>
      </c>
      <c r="F4" s="18" t="s">
        <v>32</v>
      </c>
    </row>
    <row r="5" spans="1:7" customFormat="1" ht="30" customHeight="1" x14ac:dyDescent="0.25">
      <c r="B5" s="19" t="s">
        <v>29</v>
      </c>
      <c r="C5" s="21">
        <f ca="1">TODAY()+11</f>
        <v>43133</v>
      </c>
      <c r="D5" s="26">
        <v>0.54166666666666663</v>
      </c>
      <c r="E5" s="19" t="s">
        <v>20</v>
      </c>
      <c r="F5" s="23" t="s">
        <v>22</v>
      </c>
    </row>
    <row r="6" spans="1:7" customFormat="1" ht="30" customHeight="1" x14ac:dyDescent="0.25">
      <c r="B6" s="19" t="s">
        <v>30</v>
      </c>
      <c r="C6" s="21" t="s">
        <v>5</v>
      </c>
      <c r="D6" s="22" t="s">
        <v>6</v>
      </c>
      <c r="E6" s="19" t="s">
        <v>19</v>
      </c>
      <c r="F6" s="23" t="s">
        <v>21</v>
      </c>
    </row>
  </sheetData>
  <dataValidations count="7">
    <dataValidation allowBlank="1" showInputMessage="1" showErrorMessage="1" prompt="Catat aktivitas di lembar kerja ini" sqref="A1"/>
    <dataValidation allowBlank="1" showInputMessage="1" showErrorMessage="1" prompt="Masukkan aktivitas di kolom ini" sqref="B4"/>
    <dataValidation allowBlank="1" showInputMessage="1" showErrorMessage="1" prompt="Masukkan tanggal di kolom ini" sqref="C4"/>
    <dataValidation allowBlank="1" showInputMessage="1" showErrorMessage="1" prompt="Masukkan waktu di kolom ini" sqref="D4"/>
    <dataValidation allowBlank="1" showInputMessage="1" showErrorMessage="1" prompt="Masukkan lokasi di kolom ini" sqref="E4"/>
    <dataValidation allowBlank="1" showInputMessage="1" showErrorMessage="1" prompt="Masukkan informasi kontak di kolom ini" sqref="F4"/>
    <dataValidation allowBlank="1" showInputMessage="1" showErrorMessage="1" prompt="Judul ini diperbarui secara otomatis dari B1 dalam lembar kerja Wisata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-0.499984740745262"/>
    <pageSetUpPr autoPageBreaks="0" fitToPage="1"/>
  </sheetPr>
  <dimension ref="A1:G9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3" width="30.7109375" customWidth="1"/>
    <col min="4" max="4" width="18.7109375" style="3" customWidth="1"/>
    <col min="5" max="5" width="18.7109375" style="2" customWidth="1"/>
    <col min="6" max="6" width="18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7" t="str">
        <f>JudulPerjalanan</f>
        <v>Perjalanan Saya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0" t="s">
        <v>33</v>
      </c>
      <c r="C2" s="10"/>
      <c r="D2" s="14"/>
      <c r="E2" s="10"/>
      <c r="F2" s="10"/>
      <c r="G2" s="10"/>
    </row>
    <row r="3" spans="1:7" customFormat="1" ht="20.100000000000001" customHeight="1" x14ac:dyDescent="0.25">
      <c r="B3" s="17" t="s">
        <v>34</v>
      </c>
      <c r="C3" s="24">
        <v>500000</v>
      </c>
    </row>
    <row r="4" spans="1:7" customFormat="1" ht="20.100000000000001" customHeight="1" x14ac:dyDescent="0.25">
      <c r="B4" s="17" t="s">
        <v>35</v>
      </c>
      <c r="C4" s="16">
        <f>IFERROR(Anggaran[[#Totals],[Jumlah]]/$C$3,0)</f>
        <v>0.2</v>
      </c>
    </row>
    <row r="5" spans="1:7" ht="39.950000000000003" customHeight="1" x14ac:dyDescent="0.25">
      <c r="B5" s="9" t="s">
        <v>36</v>
      </c>
      <c r="D5"/>
      <c r="E5"/>
      <c r="F5"/>
    </row>
    <row r="6" spans="1:7" ht="35.1" customHeight="1" x14ac:dyDescent="0.25">
      <c r="B6" t="s">
        <v>37</v>
      </c>
      <c r="C6" t="s">
        <v>40</v>
      </c>
      <c r="D6" s="18" t="s">
        <v>42</v>
      </c>
      <c r="E6" s="18" t="s">
        <v>43</v>
      </c>
      <c r="F6" s="18" t="s">
        <v>44</v>
      </c>
    </row>
    <row r="7" spans="1:7" ht="30" customHeight="1" x14ac:dyDescent="0.25">
      <c r="B7" s="19" t="s">
        <v>38</v>
      </c>
      <c r="C7" s="19" t="s">
        <v>41</v>
      </c>
      <c r="D7" s="24">
        <v>50000</v>
      </c>
      <c r="E7" s="20">
        <v>2</v>
      </c>
      <c r="F7" s="24">
        <f>Anggaran[[#This Row],[Biaya]]*Anggaran[[#This Row],[Kuantitas]]</f>
        <v>100000</v>
      </c>
    </row>
    <row r="8" spans="1:7" ht="30" customHeight="1" x14ac:dyDescent="0.25">
      <c r="B8" s="19" t="s">
        <v>38</v>
      </c>
      <c r="C8" s="19" t="s">
        <v>41</v>
      </c>
      <c r="D8" s="24"/>
      <c r="E8" s="20"/>
      <c r="F8" s="24">
        <f>Anggaran[[#This Row],[Biaya]]*Anggaran[[#This Row],[Kuantitas]]</f>
        <v>0</v>
      </c>
    </row>
    <row r="9" spans="1:7" ht="30" customHeight="1" x14ac:dyDescent="0.25">
      <c r="B9" t="s">
        <v>39</v>
      </c>
      <c r="D9" s="15"/>
      <c r="E9" s="15"/>
      <c r="F9" s="25">
        <f>SUBTOTAL(109,Anggaran[Jumlah])</f>
        <v>100000</v>
      </c>
    </row>
  </sheetData>
  <conditionalFormatting sqref="C4">
    <cfRule type="dataBar" priority="1">
      <dataBar>
        <cfvo type="num" val="0"/>
        <cfvo type="num" val="1"/>
        <color theme="6"/>
      </dataBar>
      <extLst>
        <ext xmlns:x14="http://schemas.microsoft.com/office/spreadsheetml/2009/9/main" uri="{B025F937-C7B1-47D3-B67F-A62EFF666E3E}">
          <x14:id>{12EECF29-B559-4B1E-88DC-149F1C5BA71A}</x14:id>
        </ext>
      </extLst>
    </cfRule>
    <cfRule type="cellIs" dxfId="5" priority="2" operator="greaterThan">
      <formula>1</formula>
    </cfRule>
  </conditionalFormatting>
  <dataValidations count="9">
    <dataValidation allowBlank="1" showInputMessage="1" showErrorMessage="1" prompt="Masukkan item anggaran di kolom ini" sqref="B6"/>
    <dataValidation allowBlank="1" showInputMessage="1" showErrorMessage="1" prompt="Masukkan deskripsi setiap item di kolom ini" sqref="C6"/>
    <dataValidation allowBlank="1" showInputMessage="1" showErrorMessage="1" prompt="Masukkan biaya untuk setiap item di kolom ini" sqref="D6"/>
    <dataValidation allowBlank="1" showInputMessage="1" showErrorMessage="1" prompt="Masukkan jumlah untuk setiap item di kolom ini" sqref="E6"/>
    <dataValidation allowBlank="1" showInputMessage="1" showErrorMessage="1" prompt="Kolom ini merupakan kolom yang dihitung secara otomatis" sqref="F6"/>
    <dataValidation allowBlank="1" showInputMessage="1" showErrorMessage="1" prompt="Masukkan detail anggaran wisata di lembar kerja ini" sqref="A1"/>
    <dataValidation allowBlank="1" showInputMessage="1" showErrorMessage="1" prompt="% dari Anggaran yang Digunakan dihitung secara otomatis berdasarkan jumlah anggaran dan total pengeluaran" sqref="C4"/>
    <dataValidation allowBlank="1" showInputMessage="1" showErrorMessage="1" prompt="Judul ini diperbarui secara otomatis dari B1 dalam lembar kerja Wisata" sqref="B1"/>
    <dataValidation allowBlank="1" showInputMessage="1" showErrorMessage="1" prompt="Masukkan jumlah anggaran di sel ini" sqref="C3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EECF29-B559-4B1E-88DC-149F1C5BA7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TM16390965</ap:Template>
  <ap:DocSecurity>0</ap:DocSecurity>
  <ap:ScaleCrop>false</ap:ScaleCrop>
  <ap:HeadingPairs>
    <vt:vector baseType="variant" size="4">
      <vt:variant>
        <vt:lpstr>Lembar kerja</vt:lpstr>
      </vt:variant>
      <vt:variant>
        <vt:i4>4</vt:i4>
      </vt:variant>
      <vt:variant>
        <vt:lpstr>Rentang Bernama</vt:lpstr>
      </vt:variant>
      <vt:variant>
        <vt:i4>9</vt:i4>
      </vt:variant>
    </vt:vector>
  </ap:HeadingPairs>
  <ap:TitlesOfParts>
    <vt:vector baseType="lpstr" size="13">
      <vt:lpstr>WISATA</vt:lpstr>
      <vt:lpstr>PENGINAPAN</vt:lpstr>
      <vt:lpstr>AKTIVITAS</vt:lpstr>
      <vt:lpstr>ANGGARAN</vt:lpstr>
      <vt:lpstr>JudulKolom1</vt:lpstr>
      <vt:lpstr>JudulKolom2</vt:lpstr>
      <vt:lpstr>JudulKolom3</vt:lpstr>
      <vt:lpstr>JudulKolom4</vt:lpstr>
      <vt:lpstr>JudulPerjalanan</vt:lpstr>
      <vt:lpstr>AKTIVITAS!Print_Titles</vt:lpstr>
      <vt:lpstr>ANGGARAN!Print_Titles</vt:lpstr>
      <vt:lpstr>PENGINAPAN!Print_Titles</vt:lpstr>
      <vt:lpstr>WISATA!Print_Titles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2016-09-22T18:54:55Z</dcterms:created>
  <dcterms:modified xsi:type="dcterms:W3CDTF">2018-01-22T08:54:26Z</dcterms:modified>
</cp:coreProperties>
</file>