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CATATAN HARIAN" sheetId="1" r:id="rId1"/>
  </sheets>
  <definedNames>
    <definedName name="AreaJudulBaris1..J8">'CATATAN HARIAN'!$I$4</definedName>
    <definedName name="Judul1">Data[[#Headers],[HARI]]</definedName>
    <definedName name="KaloriLemakPerGram">'CATATAN HARIAN'!$J$6</definedName>
    <definedName name="_xlnm.Print_Area" localSheetId="0">'CATATAN HARIAN'!$B$1:$J$17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F4" i="1"/>
  <c r="G4" i="1" l="1"/>
  <c r="F5" i="1"/>
  <c r="G5" i="1" s="1"/>
  <c r="F6" i="1"/>
  <c r="F7" i="1"/>
  <c r="G7" i="1" s="1"/>
  <c r="F8" i="1"/>
  <c r="G8" i="1" s="1"/>
  <c r="F9" i="1"/>
  <c r="G9" i="1" s="1"/>
  <c r="G6" i="1"/>
  <c r="J5" i="1"/>
  <c r="J8" i="1" l="1"/>
  <c r="J7" i="1"/>
</calcChain>
</file>

<file path=xl/sharedStrings.xml><?xml version="1.0" encoding="utf-8"?>
<sst xmlns="http://schemas.openxmlformats.org/spreadsheetml/2006/main" count="27" uniqueCount="22">
  <si>
    <t>CATATAN KALORI DAN PERSENTASE LEMAK HARIAN</t>
  </si>
  <si>
    <t>HARI</t>
  </si>
  <si>
    <t>Senin</t>
  </si>
  <si>
    <t>Selasa</t>
  </si>
  <si>
    <t>MAKANAN</t>
  </si>
  <si>
    <t>Sereal</t>
  </si>
  <si>
    <t>Sup Kalkun</t>
  </si>
  <si>
    <t>Ayam</t>
  </si>
  <si>
    <t>Kue</t>
  </si>
  <si>
    <t>Telur Orak-arik</t>
  </si>
  <si>
    <t>KALORI</t>
  </si>
  <si>
    <t>GRAM LEMAK</t>
  </si>
  <si>
    <t>KALORI DARI LEMAK</t>
  </si>
  <si>
    <t>PERSENTASE LEMAK</t>
  </si>
  <si>
    <t>RINGKASAN</t>
  </si>
  <si>
    <t>Kalori yang dikonsumsi:</t>
  </si>
  <si>
    <t>Gram lemak dalam kalori tersebut:</t>
  </si>
  <si>
    <t>(Lemak mengandung 9 kalori per gram)          x</t>
  </si>
  <si>
    <t>Kalori dari lemak yang dikonsumsi:</t>
  </si>
  <si>
    <t>Lemak sebagai persentase dari kalori yang dikonsumsi:</t>
  </si>
  <si>
    <t>Bagan lemak sebagai persentase dari kalori yang dikonsumsi terletak di sel ini.</t>
  </si>
  <si>
    <t>INFO: Total asupan lemak yang disarankan: kurang dari 30% kalori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</si>
</sst>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'CATATAN HARIAN'!$J$3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'CATATAN HARIAN'!$I$8</c:f>
              <c:strCache>
                <c:ptCount val="1"/>
                <c:pt idx="0">
                  <c:v>Lemak sebagai persentase dari kalori yang dikonsumsi:</c:v>
                </c:pt>
              </c:strCache>
            </c:strRef>
          </c:cat>
          <c:val>
            <c:numRef>
              <c:f>'CATATAN HARIAN'!$J$8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390523</xdr:colOff>
      <xdr:row>8</xdr:row>
      <xdr:rowOff>123825</xdr:rowOff>
    </xdr:from>
    <xdr:to>
      <xdr:col>8</xdr:col>
      <xdr:colOff>2905124</xdr:colOff>
      <xdr:row>16</xdr:row>
      <xdr:rowOff>371474</xdr:rowOff>
    </xdr:to>
    <xdr:graphicFrame macro="">
      <xdr:nvGraphicFramePr>
        <xdr:cNvPr id="4" name="chtFatPct" descr="Bagan Persentase Lemak yang menggambarkan Lemak sebagai persentase dari kalori yang dikonsums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Persegi panjang 4" descr="INFO: Total asupan lemak yang disarankan: kurang dari 30% kalori tot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INFO: </a:t>
          </a:r>
          <a:r>
            <a:rPr lang="id-id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Total asupan lemak yang disarankan: kurang dari 30% kalori total.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3:G9" totalsRowShown="0">
  <autoFilter ref="B3:G9"/>
  <tableColumns count="6">
    <tableColumn id="1" name="HARI"/>
    <tableColumn id="2" name="MAKANAN"/>
    <tableColumn id="3" name="KALORI"/>
    <tableColumn id="4" name="GRAM LEMAK"/>
    <tableColumn id="5" name="KALORI DARI LEMAK" dataDxfId="1">
      <calculatedColumnFormula>IF(Data[[#This Row],[GRAM LEMAK]]&lt;&gt;0,Data[[#This Row],[GRAM LEMAK]]*KaloriLemakPerGram,"")</calculatedColumnFormula>
    </tableColumn>
    <tableColumn id="6" name="PERSENTASE LEMAK" dataDxfId="0">
      <calculatedColumnFormula>IF(AND(Data[[#This Row],[KALORI]]&lt;&gt;0,Data[[#This Row],[GRAM LEMAK]]&lt;&gt;0,Data[[#This Row],[KALORI DARI LEMAK]]&lt;&gt;0),Data[[#This Row],[KALORI DARI LEMAK]]/Data[[#This Row],[KALORI]],"")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ilih Hari dan masukkan item Makanan, Kalori, dan Gram Lemak dalam tabel ini. Kalori dari Lemak dan Persentase Lemak dihitung secara otomatis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2.5703125" customWidth="1"/>
    <col min="5" max="5" width="15.7109375" bestFit="1" customWidth="1"/>
    <col min="6" max="6" width="21.28515625" bestFit="1" customWidth="1"/>
    <col min="7" max="7" width="21.140625" bestFit="1" customWidth="1"/>
    <col min="8" max="8" width="2.7109375" customWidth="1"/>
    <col min="9" max="9" width="49.85546875" customWidth="1"/>
    <col min="10" max="10" width="11" customWidth="1"/>
    <col min="11" max="11" width="2.7109375" customWidth="1"/>
    <col min="12" max="12" width="36.42578125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4</v>
      </c>
      <c r="D3" t="s">
        <v>10</v>
      </c>
      <c r="E3" t="s">
        <v>11</v>
      </c>
      <c r="F3" t="s">
        <v>12</v>
      </c>
      <c r="G3" t="s">
        <v>13</v>
      </c>
      <c r="I3" s="12" t="s">
        <v>14</v>
      </c>
      <c r="J3" s="13"/>
      <c r="L3" s="10" t="s">
        <v>21</v>
      </c>
      <c r="M3" s="8"/>
      <c r="N3" s="8"/>
      <c r="O3" s="8"/>
    </row>
    <row r="4" spans="2:15" ht="30" customHeight="1" x14ac:dyDescent="0.25">
      <c r="B4" t="s">
        <v>2</v>
      </c>
      <c r="C4" t="s">
        <v>5</v>
      </c>
      <c r="D4">
        <v>175</v>
      </c>
      <c r="E4">
        <v>5</v>
      </c>
      <c r="F4" s="4">
        <f>IF(Data[[#This Row],[GRAM LEMAK]]&lt;&gt;0,Data[[#This Row],[GRAM LEMAK]]*KaloriLemakPerGram,"")</f>
        <v>45</v>
      </c>
      <c r="G4" s="5">
        <f>IF(AND(Data[[#This Row],[KALORI]]&lt;&gt;0,Data[[#This Row],[GRAM LEMAK]]&lt;&gt;0,Data[[#This Row],[KALORI DARI LEMAK]]&lt;&gt;0),Data[[#This Row],[KALORI DARI LEMAK]]/Data[[#This Row],[KALORI]],"")</f>
        <v>0.25714285714285712</v>
      </c>
      <c r="I4" s="1" t="s">
        <v>15</v>
      </c>
      <c r="J4" s="1">
        <f>SUBTOTAL(109,Data[KALORI])</f>
        <v>1075</v>
      </c>
      <c r="L4" s="10"/>
      <c r="M4" s="8"/>
      <c r="N4" s="8"/>
      <c r="O4" s="8"/>
    </row>
    <row r="5" spans="2:15" ht="30" customHeight="1" x14ac:dyDescent="0.25">
      <c r="B5" t="s">
        <v>2</v>
      </c>
      <c r="C5" t="s">
        <v>6</v>
      </c>
      <c r="D5">
        <v>120</v>
      </c>
      <c r="E5">
        <v>3</v>
      </c>
      <c r="F5" s="4">
        <f>IF(Data[[#This Row],[GRAM LEMAK]]&lt;&gt;0,Data[[#This Row],[GRAM LEMAK]]*KaloriLemakPerGram,"")</f>
        <v>27</v>
      </c>
      <c r="G5" s="5">
        <f>IF(AND(Data[[#This Row],[KALORI]]&lt;&gt;0,Data[[#This Row],[GRAM LEMAK]]&lt;&gt;0,Data[[#This Row],[KALORI DARI LEMAK]]&lt;&gt;0),Data[[#This Row],[KALORI DARI LEMAK]]/Data[[#This Row],[KALORI]],"")</f>
        <v>0.22500000000000001</v>
      </c>
      <c r="I5" s="2" t="s">
        <v>16</v>
      </c>
      <c r="J5" s="2">
        <f>SUBTOTAL(109,Data[GRAM LEMAK])</f>
        <v>48</v>
      </c>
      <c r="L5" s="9"/>
      <c r="M5" s="8"/>
      <c r="N5" s="8"/>
      <c r="O5" s="8"/>
    </row>
    <row r="6" spans="2:15" ht="30" customHeight="1" x14ac:dyDescent="0.25">
      <c r="B6" t="s">
        <v>2</v>
      </c>
      <c r="C6" t="s">
        <v>7</v>
      </c>
      <c r="D6">
        <v>110</v>
      </c>
      <c r="E6">
        <v>3</v>
      </c>
      <c r="F6" s="4">
        <f>IF(Data[[#This Row],[GRAM LEMAK]]&lt;&gt;0,Data[[#This Row],[GRAM LEMAK]]*KaloriLemakPerGram,"")</f>
        <v>27</v>
      </c>
      <c r="G6" s="5">
        <f>IF(AND(Data[[#This Row],[KALORI]]&lt;&gt;0,Data[[#This Row],[GRAM LEMAK]]&lt;&gt;0,Data[[#This Row],[KALORI DARI LEMAK]]&lt;&gt;0),Data[[#This Row],[KALORI DARI LEMAK]]/Data[[#This Row],[KALORI]],"")</f>
        <v>0.24545454545454545</v>
      </c>
      <c r="I6" s="1" t="s">
        <v>17</v>
      </c>
      <c r="J6" s="1">
        <v>9</v>
      </c>
      <c r="L6" s="9"/>
    </row>
    <row r="7" spans="2:15" ht="30" customHeight="1" x14ac:dyDescent="0.25">
      <c r="B7" t="s">
        <v>2</v>
      </c>
      <c r="C7" t="s">
        <v>8</v>
      </c>
      <c r="D7">
        <v>250</v>
      </c>
      <c r="E7">
        <v>18</v>
      </c>
      <c r="F7" s="4">
        <f>IF(Data[[#This Row],[GRAM LEMAK]]&lt;&gt;0,Data[[#This Row],[GRAM LEMAK]]*KaloriLemakPerGram,"")</f>
        <v>162</v>
      </c>
      <c r="G7" s="5">
        <f>IF(AND(Data[[#This Row],[KALORI]]&lt;&gt;0,Data[[#This Row],[GRAM LEMAK]]&lt;&gt;0,Data[[#This Row],[KALORI DARI LEMAK]]&lt;&gt;0),Data[[#This Row],[KALORI DARI LEMAK]]/Data[[#This Row],[KALORI]],"")</f>
        <v>0.64800000000000002</v>
      </c>
      <c r="I7" s="2" t="s">
        <v>18</v>
      </c>
      <c r="J7" s="2">
        <f>J5*J6</f>
        <v>432</v>
      </c>
      <c r="L7" s="9"/>
    </row>
    <row r="8" spans="2:15" ht="30" customHeight="1" x14ac:dyDescent="0.25">
      <c r="B8" t="s">
        <v>3</v>
      </c>
      <c r="C8" t="s">
        <v>9</v>
      </c>
      <c r="D8">
        <v>300</v>
      </c>
      <c r="E8">
        <v>16</v>
      </c>
      <c r="F8" s="4">
        <f>IF(Data[[#This Row],[GRAM LEMAK]]&lt;&gt;0,Data[[#This Row],[GRAM LEMAK]]*KaloriLemakPerGram,"")</f>
        <v>144</v>
      </c>
      <c r="G8" s="5">
        <f>IF(AND(Data[[#This Row],[KALORI]]&lt;&gt;0,Data[[#This Row],[GRAM LEMAK]]&lt;&gt;0,Data[[#This Row],[KALORI DARI LEMAK]]&lt;&gt;0),Data[[#This Row],[KALORI DARI LEMAK]]/Data[[#This Row],[KALORI]],"")</f>
        <v>0.48</v>
      </c>
      <c r="I8" s="1" t="s">
        <v>19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3</v>
      </c>
      <c r="C9" t="s">
        <v>6</v>
      </c>
      <c r="D9">
        <v>120</v>
      </c>
      <c r="E9">
        <v>3</v>
      </c>
      <c r="F9" s="4">
        <f>IF(Data[[#This Row],[GRAM LEMAK]]&lt;&gt;0,Data[[#This Row],[GRAM LEMAK]]*KaloriLemakPerGram,"")</f>
        <v>27</v>
      </c>
      <c r="G9" s="5">
        <f>IF(AND(Data[[#This Row],[KALORI]]&lt;&gt;0,Data[[#This Row],[GRAM LEMAK]]&lt;&gt;0,Data[[#This Row],[KALORI DARI LEMAK]]&lt;&gt;0),Data[[#This Row],[KALORI DARI LEMAK]]/Data[[#This Row],[KALORI]],"")</f>
        <v>0.22500000000000001</v>
      </c>
      <c r="I9" s="11" t="s">
        <v>20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Pilih Hari dari daftar. Pilih BATAL, tekan ALT+PANAH BAWAH untuk menampilkan opsi, kemudian PANAH BAWAH dan ENTER untuk memilih" sqref="B4:B9">
      <formula1>"Minggu,Senin,Selasa,Rabu,Kamis,Jumat,Sabtu"</formula1>
    </dataValidation>
    <dataValidation allowBlank="1" showInputMessage="1" showErrorMessage="1" prompt="Buat Catatan Kalori &amp; Persentase Lemak Harian di lembar kerja ini. Tips terletak di sel L3. Bagan dengan Lemak sebagai persentase kalori yang dikonsumsi terletak di sel I9. Masukkan detail dalam tabel Data" sqref="A1"/>
    <dataValidation allowBlank="1" showInputMessage="1" showErrorMessage="1" prompt="Judul lembar kerja terletak di sel ini. Masukkan detail konsumsi makanan harian dalam tabel di bawah ini. Ringkasan akan diperbarui secara otomatis dalam sel I4 hingga J8" sqref="B1:J1"/>
    <dataValidation allowBlank="1" showInputMessage="1" showErrorMessage="1" prompt="Pilih Hari dari daftar dalam kolom ini, di bawah judul ini. Tekan ALT+PANAH BAWAH untuk membuka daftar menurun, lalu tekan ENTER untuk memilih. Gunakan filter judul untuk menemukan entri tertentu" sqref="B3"/>
    <dataValidation allowBlank="1" showInputMessage="1" showErrorMessage="1" prompt="Masukkan item Makanan dalam kolom di bawah judul ini" sqref="C3"/>
    <dataValidation allowBlank="1" showInputMessage="1" showErrorMessage="1" prompt="Masukkan Kalori dalam kolom di bawah judul ini" sqref="D3"/>
    <dataValidation allowBlank="1" showInputMessage="1" showErrorMessage="1" prompt="Masukkan Lemak dalam gram di kolom ini, di bawah judul ini" sqref="E3"/>
    <dataValidation allowBlank="1" showInputMessage="1" showErrorMessage="1" prompt="Kalori Dari Lemak dihitung secara otomatis dalam kolom di bawah judul ini" sqref="F3"/>
    <dataValidation allowBlank="1" showInputMessage="1" showErrorMessage="1" prompt="Persentase Lemak dihitung secara otomatis dalam kolom di bawah judul ini. Ringkasan diperbarui secara otomatis dalam sel di sebelah kanan" sqref="G3"/>
    <dataValidation allowBlank="1" showInputMessage="1" showErrorMessage="1" prompt="Ringkasan diperbarui secara otomatis dalam sel di bawah ini" sqref="I3:J3"/>
    <dataValidation allowBlank="1" showInputMessage="1" showErrorMessage="1" prompt="Kalori yang dikonsumsi dihitung secara otomatis dalam sel di sebelah kanan" sqref="I4"/>
    <dataValidation allowBlank="1" showInputMessage="1" showErrorMessage="1" prompt="Kalori yang dikonsumsi dihitung secara otomatis dalam sel ini" sqref="J4"/>
    <dataValidation allowBlank="1" showInputMessage="1" showErrorMessage="1" prompt="Gram lemak dari kalori yang dikonsumsi dihitung secara otomatis dalam sel di sebelah kanan" sqref="I5"/>
    <dataValidation allowBlank="1" showInputMessage="1" showErrorMessage="1" prompt="Gram lemak dari kalori yang dikonsumsi dihitung secara otomatis dalam sel ini" sqref="J5"/>
    <dataValidation allowBlank="1" showInputMessage="1" showErrorMessage="1" prompt="Kalori lemak per gram terletak dalam sel di sebelah kanan" sqref="I6"/>
    <dataValidation allowBlank="1" showInputMessage="1" showErrorMessage="1" prompt="Kalori lemak per gram terletak di sel ini" sqref="J6"/>
    <dataValidation allowBlank="1" showInputMessage="1" showErrorMessage="1" prompt="Kalori dari lemak yang dikonsumsi dihitung secara otomatis dalam sel di sebelah kanan" sqref="I7"/>
    <dataValidation allowBlank="1" showInputMessage="1" showErrorMessage="1" prompt="Kalori dari lemak yang dikonsumsi dihitung secara otomatis dalam sel ini" sqref="J7"/>
    <dataValidation allowBlank="1" showInputMessage="1" showErrorMessage="1" prompt="Lemak sebagai persentase dari kalori yang dikonsumsi dihitung secara otomatis dalam sel di sebelah kanan" sqref="I8"/>
    <dataValidation allowBlank="1" showInputMessage="1" showErrorMessage="1" prompt="Lemak sebagai persentase dari kalori yang dikonsumsi dihitung secara otomatis dalam sel ini. Bagan Persentase Lemak terletak dalam sel di bawah ini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CATATAN HARIAN</vt:lpstr>
      <vt:lpstr>AreaJudulBaris1..J8</vt:lpstr>
      <vt:lpstr>Judul1</vt:lpstr>
      <vt:lpstr>KaloriLemakPerGram</vt:lpstr>
      <vt:lpstr>'CATATAN HARIAN'!Print_Area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2018-06-01T09:46:02Z</dcterms:created>
  <dcterms:modified xsi:type="dcterms:W3CDTF">2018-06-01T09:46:02Z</dcterms:modified>
</cp:coreProperties>
</file>