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Pelacakan Perintah Kerja" sheetId="1" r:id="rId1"/>
  </sheets>
  <calcPr calcId="15251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<sst xmlns="http://schemas.openxmlformats.org/spreadsheetml/2006/main" count="22" uniqueCount="20">
  <si>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Status</t>
  </si>
  <si>
    <t>TR45878</t>
  </si>
  <si>
    <t>YT9876</t>
  </si>
  <si>
    <t>TR7865</t>
  </si>
  <si>
    <t>Tomas Kobetic</t>
  </si>
  <si>
    <t>Yair Shmuel</t>
  </si>
  <si>
    <t>Hao Chen</t>
  </si>
  <si>
    <t>Terry Adams</t>
  </si>
  <si>
    <t xml:space="preserve"> </t>
  </si>
  <si>
    <t>Pelacak Perintah Kerja</t>
  </si>
  <si>
    <t>Perintah Kerja #</t>
  </si>
  <si>
    <t>Deskripsi</t>
  </si>
  <si>
    <t>Tanggal Mulai</t>
  </si>
  <si>
    <t>% Selesai</t>
  </si>
  <si>
    <t>Ditugaskan Ke</t>
  </si>
  <si>
    <t>Buat database pelanggan baru</t>
  </si>
  <si>
    <t>Mutakhirkan komputer desktop</t>
  </si>
  <si>
    <t>Inventarisasi Perlengkapan</t>
  </si>
  <si>
    <t>Ditugaskan Oleh</t>
  </si>
  <si>
    <t>Tenggat Waktu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</si>
</sst>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11"/>
      <color theme="4" tint="-0.24994659260841701"/>
      <name val="Segoe UI"/>
      <family val="2"/>
    </font>
    <font>
      <sz val="26"/>
      <color theme="1" tint="0.34998626667073579"/>
      <name val="Segoe UI"/>
      <family val="2"/>
    </font>
    <font>
      <sz val="12"/>
      <color theme="4" tint="-0.2499465926084170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4" fontId="6" fillId="0" borderId="0" xfId="0" applyNumberFormat="1" applyFont="1">
      <alignment vertical="center"/>
    </xf>
    <xf numFmtId="9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>
      <alignment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</cellXfs>
  <cellStyles count="6">
    <cellStyle name="Judul" xfId="2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Normal" xfId="0" builtinId="0" customBuiltin="1"/>
    <cellStyle name="Persen" xfId="1" builtinId="5"/>
  </cellStyles>
  <dxfs count="15"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Segoe UI"/>
        <scheme val="none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Perintah Kerja #" dataDxfId="7"/>
    <tableColumn id="2" name="Deskripsi" dataDxfId="6"/>
    <tableColumn id="8" name="Ditugaskan Oleh" dataDxfId="5"/>
    <tableColumn id="3" name="Ditugaskan Ke" dataDxfId="4"/>
    <tableColumn id="4" name="Tanggal Mulai" dataDxfId="3"/>
    <tableColumn id="5" name="Tenggat Waktu" dataDxfId="2"/>
    <tableColumn id="9" name="% Selesai" dataDxfId="1"/>
    <tableColumn id="7" name="Status" dataDxfId="0">
      <calculatedColumnFormula>IF(WorkOrders[[#This Row],[% Selesai]]=1,2,IF(ISBLANK(WorkOrders[[#This Row],[Tenggat Waktu]]),"",IF(AND(TODAY()&gt;WorkOrders[[#This Row],[Tenggat Waktu]],WorkOrders[[#This Row],[% Selesai]]&lt;&gt;1),0,1)))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el Perintah Kerja" altTextSummary="Daftar detail perintah kerja seperti, Perintah Kerja #, Deskripsi, Diminta Oleh, Ditugaskan Kepada, Tanggal Mulai, Tanggal Jatuh Tempo, % Selesai, dan Status."/>
    </ext>
  </extLst>
</table>
</file>

<file path=xl/theme/theme1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1" customWidth="1"/>
    <col min="2" max="2" width="18.375" style="1" customWidth="1"/>
    <col min="3" max="3" width="32.875" style="1" customWidth="1"/>
    <col min="4" max="4" width="20.75" style="1" bestFit="1" customWidth="1"/>
    <col min="5" max="5" width="19.875" style="1" customWidth="1"/>
    <col min="6" max="6" width="15" style="1" customWidth="1"/>
    <col min="7" max="7" width="14.375" style="1" customWidth="1"/>
    <col min="8" max="8" width="17.375" style="1" customWidth="1"/>
    <col min="9" max="9" width="11.875" style="1" customWidth="1"/>
    <col min="10" max="10" width="2.25" style="1" customWidth="1"/>
    <col min="11" max="16384" width="9" style="1"/>
  </cols>
  <sheetData>
    <row r="1" spans="2:10" ht="41.25" customHeight="1" x14ac:dyDescent="0.65">
      <c r="B1" s="2" t="s">
        <v>9</v>
      </c>
      <c r="J1" s="1" t="s">
        <v>8</v>
      </c>
    </row>
    <row r="3" spans="2:10" ht="33" customHeight="1" x14ac:dyDescent="0.2">
      <c r="B3" s="3" t="s">
        <v>10</v>
      </c>
      <c r="C3" s="3" t="s">
        <v>11</v>
      </c>
      <c r="D3" s="3" t="s">
        <v>18</v>
      </c>
      <c r="E3" s="3" t="s">
        <v>14</v>
      </c>
      <c r="F3" s="9" t="s">
        <v>12</v>
      </c>
      <c r="G3" s="10" t="s">
        <v>19</v>
      </c>
      <c r="H3" s="3" t="s">
        <v>13</v>
      </c>
      <c r="I3" s="3" t="s">
        <v>0</v>
      </c>
    </row>
    <row r="4" spans="2:10" ht="25.5" customHeight="1" x14ac:dyDescent="0.2">
      <c r="B4" s="4" t="s">
        <v>1</v>
      </c>
      <c r="C4" s="4" t="s">
        <v>17</v>
      </c>
      <c r="D4" s="4" t="s">
        <v>4</v>
      </c>
      <c r="E4" s="4" t="s">
        <v>7</v>
      </c>
      <c r="F4" s="5">
        <f ca="1">TODAY()-120</f>
        <v>41078</v>
      </c>
      <c r="G4" s="5">
        <f ca="1">TODAY()-1</f>
        <v>41197</v>
      </c>
      <c r="H4" s="6">
        <v>0.75</v>
      </c>
      <c r="I4" s="7">
        <f ca="1">IF(WorkOrders[[#This Row],[% Selesai]]=1,2,IF(ISBLANK(WorkOrders[[#This Row],[Tenggat Waktu]]),"",IF(AND(TODAY()&gt;WorkOrders[[#This Row],[Tenggat Waktu]],WorkOrders[[#This Row],[% Selesai]]&lt;&gt;1),0,1)))</f>
        <v>0</v>
      </c>
    </row>
    <row r="5" spans="2:10" ht="25.5" customHeight="1" x14ac:dyDescent="0.2">
      <c r="B5" s="4" t="s">
        <v>2</v>
      </c>
      <c r="C5" s="4" t="s">
        <v>15</v>
      </c>
      <c r="D5" s="4" t="s">
        <v>5</v>
      </c>
      <c r="E5" s="4" t="s">
        <v>6</v>
      </c>
      <c r="F5" s="5">
        <f ca="1">TODAY()-30</f>
        <v>41168</v>
      </c>
      <c r="G5" s="5">
        <f ca="1">TODAY()+15</f>
        <v>41213</v>
      </c>
      <c r="H5" s="8">
        <v>1</v>
      </c>
      <c r="I5" s="7">
        <f ca="1">IF(WorkOrders[[#This Row],[% Selesai]]=1,2,IF(ISBLANK(WorkOrders[[#This Row],[Tenggat Waktu]]),"",IF(AND(TODAY()&gt;WorkOrders[[#This Row],[Tenggat Waktu]],WorkOrders[[#This Row],[% Selesai]]&lt;&gt;1),0,1)))</f>
        <v>2</v>
      </c>
    </row>
    <row r="6" spans="2:10" ht="25.5" customHeight="1" x14ac:dyDescent="0.2">
      <c r="B6" s="4" t="s">
        <v>3</v>
      </c>
      <c r="C6" s="4" t="s">
        <v>16</v>
      </c>
      <c r="D6" s="4" t="s">
        <v>5</v>
      </c>
      <c r="E6" s="4" t="s">
        <v>7</v>
      </c>
      <c r="F6" s="5">
        <f ca="1">TODAY()</f>
        <v>41198</v>
      </c>
      <c r="G6" s="5">
        <f ca="1">WorkOrders[[#This Row],[Tanggal Mulai]]+30</f>
        <v>41228</v>
      </c>
      <c r="H6" s="8">
        <v>0</v>
      </c>
      <c r="I6" s="7">
        <f ca="1">IF(WorkOrders[[#This Row],[% Selesai]]=1,2,IF(ISBLANK(WorkOrders[[#This Row],[Tenggat Waktu]]),"",IF(AND(TODAY()&gt;WorkOrders[[#This Row],[Tenggat Waktu]],WorkOrders[[#This Row],[% Selesai]]&lt;&gt;1),0,1)))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845894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 xsi:nil="true"/>
    <Markets xmlns="307f2480-20c6-45d8-bdbb-cb934844bd0b"/>
    <OriginAsset xmlns="307f2480-20c6-45d8-bdbb-cb934844bd0b" xsi:nil="true"/>
    <AssetStart xmlns="307f2480-20c6-45d8-bdbb-cb934844bd0b">2012-06-28T22:29:39+00:00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71725</Value>
    </PublishStatusLookup>
    <APAuthor xmlns="307f2480-20c6-45d8-bdbb-cb934844bd0b">
      <UserInfo>
        <DisplayName/>
        <AccountId>2566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 xsi:nil="true"/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false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false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Spreadsheet Template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TP102929988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Props13.xml><?xml version="1.0" encoding="utf-8"?>
<ds:datastoreItem xmlns:ds="http://schemas.openxmlformats.org/officeDocument/2006/customXml" ds:itemID="{397ECF0A-0D95-4035-859D-C2006523C7C6}"/>
</file>

<file path=customXml/itemProps22.xml><?xml version="1.0" encoding="utf-8"?>
<ds:datastoreItem xmlns:ds="http://schemas.openxmlformats.org/officeDocument/2006/customXml" ds:itemID="{ADB610BB-9339-4D2A-9097-9FB1A9D8FF2B}"/>
</file>

<file path=customXml/itemProps31.xml><?xml version="1.0" encoding="utf-8"?>
<ds:datastoreItem xmlns:ds="http://schemas.openxmlformats.org/officeDocument/2006/customXml" ds:itemID="{985CC679-20F4-4F62-B3B3-8EE851FB3DAF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TM02930027</ap:Template>
  <ap:DocSecurity>0</ap:DocSecurity>
  <ap:ScaleCrop>false</ap:ScaleCrop>
  <ap:HeadingPairs>
    <vt:vector baseType="variant" size="2">
      <vt:variant>
        <vt:lpstr>Lembar kerja</vt:lpstr>
      </vt:variant>
      <vt:variant>
        <vt:i4>1</vt:i4>
      </vt:variant>
    </vt:vector>
  </ap:HeadingPairs>
  <ap:TitlesOfParts>
    <vt:vector baseType="lpstr" size="1">
      <vt:lpstr>Pelacakan Perintah Kerja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2012-10-16T07:24:22Z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