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0.20.1.31\personal\_PubMed\Templates\36_Accessibility_FY18_Q1_B1\04_PreDTP_Done\id-ID\"/>
    </mc:Choice>
  </mc:AlternateContent>
  <bookViews>
    <workbookView xWindow="0" yWindow="0" windowWidth="28800" windowHeight="13500"/>
  </bookViews>
  <sheets>
    <sheet name="Daftar Tugas" sheetId="1" r:id="rId1"/>
  </sheets>
  <definedNames>
    <definedName name="Judul1">DaftarTugas[[#Headers],[Tugas]]</definedName>
    <definedName name="_xlnm.Print_Titles" localSheetId="0">'Daftar Tugas'!$3:$3</definedName>
    <definedName name="Tahun_Kalender">'Daftar Tugas'!$I$1</definedName>
  </definedNames>
  <calcPr calcId="162913"/>
</workbook>
</file>

<file path=xl/calcChain.xml><?xml version="1.0" encoding="utf-8"?>
<calcChain xmlns="http://schemas.openxmlformats.org/spreadsheetml/2006/main">
  <c r="H5" i="1" l="1"/>
  <c r="I1" i="1" l="1"/>
  <c r="E6" i="1" l="1"/>
  <c r="F6" i="1" s="1"/>
  <c r="H6" i="1" s="1"/>
  <c r="E7" i="1"/>
  <c r="F7" i="1" s="1"/>
  <c r="H7" i="1" s="1"/>
  <c r="E4" i="1"/>
  <c r="F4" i="1" s="1"/>
  <c r="H4" i="1" s="1"/>
  <c r="E5" i="1"/>
  <c r="F5" i="1" s="1"/>
</calcChain>
</file>

<file path=xl/sharedStrings.xml><?xml version="1.0" encoding="utf-8"?>
<sst xmlns="http://schemas.openxmlformats.org/spreadsheetml/2006/main" count="21" uniqueCount="19">
  <si>
    <t>DAFTAR TUGAS</t>
  </si>
  <si>
    <t>Tugas</t>
  </si>
  <si>
    <t>Tugas 1</t>
  </si>
  <si>
    <t>Tugas 2</t>
  </si>
  <si>
    <t>Tugas 3</t>
  </si>
  <si>
    <t>Tugas 4</t>
  </si>
  <si>
    <t xml:space="preserve">Prioritas </t>
  </si>
  <si>
    <t>Normal</t>
  </si>
  <si>
    <t>Tinggi</t>
  </si>
  <si>
    <t>Rendah</t>
  </si>
  <si>
    <t xml:space="preserve">Status </t>
  </si>
  <si>
    <t>Belum Dimulai</t>
  </si>
  <si>
    <t>Selesai</t>
  </si>
  <si>
    <t xml:space="preserve">Tanggal Mulai </t>
  </si>
  <si>
    <t xml:space="preserve">Tanggal Jatuh Tempo </t>
  </si>
  <si>
    <t>% Selesai</t>
  </si>
  <si>
    <t>Selesai/Terlambat?</t>
  </si>
  <si>
    <t>Catatan</t>
  </si>
  <si>
    <t>Berlangsung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</si>
</sst>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&quot;Selesai&quot;;&quot;&quot;;&quot;Terlambat&quot;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6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7" fillId="3" borderId="0" xfId="14">
      <alignment horizontal="left" vertical="center" indent="2"/>
    </xf>
    <xf numFmtId="0" fontId="0" fillId="0" borderId="0" xfId="0" applyAlignment="1">
      <alignment horizontal="left" vertical="center" wrapText="1" indent="1"/>
    </xf>
    <xf numFmtId="14" fontId="5" fillId="0" borderId="0" xfId="11" applyAlignment="1">
      <alignment horizontal="left" vertical="center" indent="1"/>
    </xf>
    <xf numFmtId="166" fontId="6" fillId="0" borderId="0" xfId="13" applyAlignment="1">
      <alignment horizontal="center" vertical="center"/>
    </xf>
    <xf numFmtId="0" fontId="3" fillId="6" borderId="0" xfId="1">
      <alignment horizontal="left" vertical="center" indent="2"/>
    </xf>
    <xf numFmtId="9" fontId="0" fillId="0" borderId="0" xfId="12" applyFont="1" applyAlignment="1">
      <alignment horizontal="right" vertical="center" indent="1"/>
    </xf>
  </cellXfs>
  <cellStyles count="15">
    <cellStyle name="Catatan" xfId="10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9" builtinId="19" customBuiltin="1"/>
    <cellStyle name="Koma" xfId="5" builtinId="3" customBuiltin="1"/>
    <cellStyle name="Koma [0]" xfId="6" builtinId="6" customBuiltin="1"/>
    <cellStyle name="Mata Uang" xfId="7" builtinId="4" customBuiltin="1"/>
    <cellStyle name="Mata Uang [0]" xfId="8" builtinId="7" customBuiltin="1"/>
    <cellStyle name="Normal" xfId="0" builtinId="0" customBuiltin="1"/>
    <cellStyle name="Persen" xfId="12" builtinId="5" customBuiltin="1"/>
    <cellStyle name="Selesai/Terlambat" xfId="13"/>
    <cellStyle name="Tahun Kalender" xfId="14"/>
    <cellStyle name="Tanggal" xfId="11"/>
  </cellStyles>
  <dxfs count="22"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Daftar Tugas" defaultPivotStyle="PivotStyleMedium13">
    <tableStyle name="Daftar Tugas" pivot="0" count="3">
      <tableStyleElement type="wholeTable" dxfId="21"/>
      <tableStyleElement type="headerRow" dxfId="20"/>
      <tableStyleElement type="secondRowStripe" dxfId="19"/>
    </tableStyle>
    <tableStyle name="Pivot Daftar Tugas" table="0" count="11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1714498</xdr:colOff>
      <xdr:row>1</xdr:row>
      <xdr:rowOff>0</xdr:rowOff>
    </xdr:from>
    <xdr:to>
      <xdr:col>8</xdr:col>
      <xdr:colOff>1114425</xdr:colOff>
      <xdr:row>1</xdr:row>
      <xdr:rowOff>908685</xdr:rowOff>
    </xdr:to>
    <xdr:sp macro="" textlink="">
      <xdr:nvSpPr>
        <xdr:cNvPr id="4" name="Tahun Tugas" descr="Penanda tab untuk tahun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896598" y="381000"/>
          <a:ext cx="1114427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1114425</xdr:colOff>
      <xdr:row>0</xdr:row>
      <xdr:rowOff>0</xdr:rowOff>
    </xdr:from>
    <xdr:to>
      <xdr:col>9</xdr:col>
      <xdr:colOff>57150</xdr:colOff>
      <xdr:row>1</xdr:row>
      <xdr:rowOff>0</xdr:rowOff>
    </xdr:to>
    <xdr:sp macro="" textlink="">
      <xdr:nvSpPr>
        <xdr:cNvPr id="3" name="Tahun Tugas" descr="Bentuk isian sel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110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id="4" name="DaftarTugas" displayName="DaftarTugas" ref="B3:I7" totalsRowShown="0" headerRowCellStyle="Normal" dataCellStyle="Normal">
  <autoFilter ref="B3:I7"/>
  <tableColumns count="8">
    <tableColumn id="1" name="Tugas" dataDxfId="7" dataCellStyle="Normal"/>
    <tableColumn id="3" name="Prioritas " dataDxfId="6" dataCellStyle="Normal"/>
    <tableColumn id="4" name="Status " dataDxfId="5" dataCellStyle="Normal"/>
    <tableColumn id="6" name="Tanggal Mulai " dataDxfId="4" dataCellStyle="Tanggal"/>
    <tableColumn id="7" name="Tanggal Jatuh Tempo " dataDxfId="3" dataCellStyle="Tanggal"/>
    <tableColumn id="5" name="% Selesai" dataDxfId="0" dataCellStyle="Persen"/>
    <tableColumn id="9" name="Selesai/Terlambat?" dataDxfId="2" dataCellStyle="Selesai/Terlambat">
      <calculatedColumnFormula>IF(AND(DaftarTugas[[#This Row],[Status ]]="Selesai",DaftarTugas[[#This Row],[% Selesai]]=1),1,IF(ISBLANK(DaftarTugas[[#This Row],[Tanggal Jatuh Tempo ]]),-1,IF(AND(DaftarTugas[[#This Row],[Status ]]&lt;&gt;"Selesai",TODAY()&gt;DaftarTugas[[#This Row],[Tanggal Jatuh Tempo ]]),0,-1)))</calculatedColumnFormula>
    </tableColumn>
    <tableColumn id="10" name="Catatan" dataDxfId="1" dataCellStyle="Normal"/>
  </tableColumns>
  <tableStyleInfo name="Daftar Tugas" showFirstColumn="0" showLastColumn="0" showRowStripes="1" showColumnStripes="0"/>
  <extLst>
    <ext xmlns:x14="http://schemas.microsoft.com/office/spreadsheetml/2009/9/main" uri="{504A1905-F514-4f6f-8877-14C23A59335A}">
      <x14:table altTextSummary="Daftar Tugas dengan Tugas, Prioritas, Status, Tanggal Mulai, Jatuh Tempo, % Selesai, Selesai/Terlambat, dan Catatan"/>
    </ext>
  </extLst>
</table>
</file>

<file path=xl/theme/theme1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2" width="20.625" customWidth="1"/>
    <col min="3" max="3" width="16.625" customWidth="1"/>
    <col min="4" max="4" width="18.25" customWidth="1"/>
    <col min="5" max="5" width="19.25" customWidth="1"/>
    <col min="6" max="6" width="24.5" customWidth="1"/>
    <col min="7" max="7" width="18.625" customWidth="1"/>
    <col min="8" max="8" width="22.5" customWidth="1"/>
    <col min="9" max="9" width="30.625" customWidth="1"/>
    <col min="10" max="10" width="2.625" customWidth="1"/>
  </cols>
  <sheetData>
    <row r="1" spans="2:9" ht="30" customHeight="1" x14ac:dyDescent="0.3">
      <c r="I1" s="1">
        <f ca="1">YEAR(TODAY())</f>
        <v>2017</v>
      </c>
    </row>
    <row r="2" spans="2:9" ht="84" customHeight="1" x14ac:dyDescent="0.3">
      <c r="B2" s="5" t="s">
        <v>0</v>
      </c>
      <c r="C2" s="5"/>
      <c r="D2" s="5"/>
      <c r="E2" s="5"/>
      <c r="F2" s="5"/>
      <c r="G2" s="5"/>
      <c r="H2" s="5"/>
      <c r="I2" s="5"/>
    </row>
    <row r="3" spans="2:9" ht="30" customHeight="1" x14ac:dyDescent="0.3">
      <c r="B3" t="s">
        <v>1</v>
      </c>
      <c r="C3" t="s">
        <v>6</v>
      </c>
      <c r="D3" t="s">
        <v>10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</row>
    <row r="4" spans="2:9" ht="30" customHeight="1" x14ac:dyDescent="0.3">
      <c r="B4" s="2" t="s">
        <v>2</v>
      </c>
      <c r="C4" s="2" t="s">
        <v>7</v>
      </c>
      <c r="D4" s="2" t="s">
        <v>11</v>
      </c>
      <c r="E4" s="3">
        <f ca="1">DATE(Tahun_Kalender, 11, 29)</f>
        <v>43068</v>
      </c>
      <c r="F4" s="3">
        <f ca="1">DaftarTugas[[#This Row],[Tanggal Mulai ]]+9</f>
        <v>43077</v>
      </c>
      <c r="G4" s="6">
        <v>0</v>
      </c>
      <c r="H4" s="4">
        <f ca="1">IF(AND(DaftarTugas[[#This Row],[Status ]]="Selesai",DaftarTugas[[#This Row],[% Selesai]]=1),1,IF(ISBLANK(DaftarTugas[[#This Row],[Tanggal Jatuh Tempo ]]),-1,IF(AND(DaftarTugas[[#This Row],[Status ]]&lt;&gt;"Selesai",TODAY()&gt;DaftarTugas[[#This Row],[Tanggal Jatuh Tempo ]]),0,-1)))</f>
        <v>-1</v>
      </c>
      <c r="I4" s="2"/>
    </row>
    <row r="5" spans="2:9" ht="30" customHeight="1" x14ac:dyDescent="0.3">
      <c r="B5" s="2" t="s">
        <v>3</v>
      </c>
      <c r="C5" s="2" t="s">
        <v>8</v>
      </c>
      <c r="D5" s="2" t="s">
        <v>12</v>
      </c>
      <c r="E5" s="3">
        <f ca="1">DATE(Tahun_Kalender, 11, 19)</f>
        <v>43058</v>
      </c>
      <c r="F5" s="3">
        <f ca="1">DaftarTugas[[#This Row],[Tanggal Mulai ]]+30</f>
        <v>43088</v>
      </c>
      <c r="G5" s="6">
        <v>1</v>
      </c>
      <c r="H5" s="4">
        <f ca="1">IF(AND(DaftarTugas[[#This Row],[Status ]]="Selesai",DaftarTugas[[#This Row],[% Selesai]]=1),1,IF(ISBLANK(DaftarTugas[[#This Row],[Tanggal Jatuh Tempo ]]),-1,IF(AND(DaftarTugas[[#This Row],[Status ]]&lt;&gt;"Selesai",TODAY()&gt;DaftarTugas[[#This Row],[Tanggal Jatuh Tempo ]]),0,-1)))</f>
        <v>1</v>
      </c>
      <c r="I5" s="2"/>
    </row>
    <row r="6" spans="2:9" ht="30" customHeight="1" x14ac:dyDescent="0.3">
      <c r="B6" s="2" t="s">
        <v>4</v>
      </c>
      <c r="C6" s="2" t="s">
        <v>9</v>
      </c>
      <c r="D6" s="2" t="s">
        <v>18</v>
      </c>
      <c r="E6" s="3">
        <f ca="1">DATE(Tahun_Kalender, 11, 9)</f>
        <v>43048</v>
      </c>
      <c r="F6" s="3">
        <f ca="1">DaftarTugas[[#This Row],[Tanggal Mulai ]]+45</f>
        <v>43093</v>
      </c>
      <c r="G6" s="6">
        <v>0.5</v>
      </c>
      <c r="H6" s="4">
        <f ca="1">IF(AND(DaftarTugas[[#This Row],[Status ]]="Selesai",DaftarTugas[[#This Row],[% Selesai]]=1),1,IF(ISBLANK(DaftarTugas[[#This Row],[Tanggal Jatuh Tempo ]]),-1,IF(AND(DaftarTugas[[#This Row],[Status ]]&lt;&gt;"Selesai",TODAY()&gt;DaftarTugas[[#This Row],[Tanggal Jatuh Tempo ]]),0,-1)))</f>
        <v>-1</v>
      </c>
      <c r="I6" s="2"/>
    </row>
    <row r="7" spans="2:9" ht="30" customHeight="1" x14ac:dyDescent="0.3">
      <c r="B7" s="2" t="s">
        <v>5</v>
      </c>
      <c r="C7" s="2" t="s">
        <v>7</v>
      </c>
      <c r="D7" s="2" t="s">
        <v>11</v>
      </c>
      <c r="E7" s="3">
        <f ca="1">DATE(Tahun_Kalender, 12, 29)</f>
        <v>43098</v>
      </c>
      <c r="F7" s="3">
        <f ca="1">DaftarTugas[[#This Row],[Tanggal Mulai ]]+55</f>
        <v>43153</v>
      </c>
      <c r="G7" s="6">
        <v>0</v>
      </c>
      <c r="H7" s="4">
        <f ca="1">IF(AND(DaftarTugas[[#This Row],[Status ]]="Selesai",DaftarTugas[[#This Row],[% Selesai]]=1),1,IF(ISBLANK(DaftarTugas[[#This Row],[Tanggal Jatuh Tempo ]]),-1,IF(AND(DaftarTugas[[#This Row],[Status ]]&lt;&gt;"Selesai",TODAY()&gt;DaftarTugas[[#This Row],[Tanggal Jatuh Tempo ]]),0,-1)))</f>
        <v>-1</v>
      </c>
      <c r="I7" s="2"/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Buat daftar Tugas dalam lembar kerja ini. Masukkan tahun untuk daftar ini dalam sel I1" sqref="A1"/>
    <dataValidation allowBlank="1" showInputMessage="1" showErrorMessage="1" prompt="Judul lembar kerja ada di sel ini" sqref="B2"/>
    <dataValidation allowBlank="1" showInputMessage="1" showErrorMessage="1" prompt="Masukkan Tugas dalam kolom di bawah judul ini. Gunakan filter judul untuk menemukan entri tertentu" sqref="B3"/>
    <dataValidation allowBlank="1" showInputMessage="1" showErrorMessage="1" prompt="Pilih Prioritas dalam kolom di bawah judul ini. Tekan ALT+PANAH BAWAH untuk membuka daftar menurun, lalu tekan ENTER untuk memilih" sqref="C3"/>
    <dataValidation allowBlank="1" showInputMessage="1" showErrorMessage="1" prompt="Pilih Status dalam kolom di bawah judul ini.  Tekan ALT+PANAH BAWAH untuk membuka daftar menurun, lalu tekan ENTER untuk memilih" sqref="D3"/>
    <dataValidation allowBlank="1" showInputMessage="1" showErrorMessage="1" prompt="Masukkan Tanggal Mulai dalam kolom di bawah judul ini" sqref="E3"/>
    <dataValidation allowBlank="1" showInputMessage="1" showErrorMessage="1" prompt="Masukkan Tanggal Jatuh Tempo dalam kolom di bawah judul ini" sqref="F3"/>
    <dataValidation allowBlank="1" showInputMessage="1" showErrorMessage="1" prompt="Pilih % Selesai dalam kolom ini. Tekan ALT+PANAH BAWAH untuk membuka daftar menurun, lalu tekan ENTER untuk memilih. Bilah status menunjukkan kemajuan proses penyelesaian" sqref="G3"/>
    <dataValidation allowBlank="1" showInputMessage="1" showErrorMessage="1" prompt="Indikator ikon Selesai/Terlambat dalam kolom di bawah judul ini otomatis diperbarui saat tugas selesai. Bendera menandakan tugas yang terlambat. Tanda centang menandakan tugas yang sudah selesai" sqref="H3"/>
    <dataValidation allowBlank="1" showInputMessage="1" showErrorMessage="1" prompt="Masukkan Catatan dalam kolom di bawah judul ini" sqref="I3"/>
    <dataValidation allowBlank="1" showInputMessage="1" showErrorMessage="1" prompt="Masukkan tahun untuk daftar tugas ini dalam sel ini" sqref="I1"/>
    <dataValidation type="list" errorStyle="warning" allowBlank="1" showInputMessage="1" showErrorMessage="1" error="Pilih entri dari daftar. Pilih BATAL, kemudian tekan ALT+PANAH BAWAH untuk membuka daftar menurun, lalu tekan ENTER untuk memilih" sqref="D4:D7">
      <formula1>"Belum Dimulai,Berlangsung, Ditunda, Selesai"</formula1>
    </dataValidation>
    <dataValidation type="list" errorStyle="warning" allowBlank="1" showInputMessage="1" showErrorMessage="1" error="Pilih entri dari daftar. Pilih BATAL, kemudian tekan ALT+PANAH BAWAH untuk membuka daftar menurun, lalu tekan ENTER untuk memilih" sqref="C4:C7">
      <formula1>"Rendah, Normal, Tinggi"</formula1>
    </dataValidation>
    <dataValidation type="list" errorStyle="warning" allowBlank="1" showInputMessage="1" showErrorMessage="1" error="Pilih entri dari daftar. Pilih BATAL, kemudian tekan ALT+PANAH BAWAH untuk membuka daftar menurun, lalu tekan ENTER untuk memilih" sqref="G4:G7">
      <formula1>"0%,25%,50%,75%,100%"</formula1>
    </dataValidation>
    <dataValidation type="custom" errorStyle="warning" allowBlank="1" showInputMessage="1" showErrorMessage="1" error="Tanggal Jatuh Tempo harus lebih besar dari atau sama dengan Tanggal Mulai. Pilih YA untuk menyimpan entri, TIDAK untuk mencoba lagi dan BATAL untuk mengosongkan sel" sqref="F4:F7">
      <formula1>F4&gt;=E4</formula1>
    </dataValidation>
  </dataValidations>
  <printOptions horizontalCentered="1"/>
  <pageMargins left="0.7" right="0.7" top="0.75" bottom="0.75" header="0.3" footer="0.3"/>
  <pageSetup paperSize="9" scale="6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TM02898033</ap:Template>
  <ap:DocSecurity>0</ap:DocSecurity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ap:HeadingPairs>
  <ap:TitlesOfParts>
    <vt:vector baseType="lpstr" size="4">
      <vt:lpstr>Daftar Tugas</vt:lpstr>
      <vt:lpstr>Judul1</vt:lpstr>
      <vt:lpstr>'Daftar Tugas'!Print_Titles</vt:lpstr>
      <vt:lpstr>Tahun_Kalender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2016-12-15T07:11:03Z</dcterms:created>
  <dcterms:modified xsi:type="dcterms:W3CDTF">2017-07-28T09:11:11Z</dcterms:modified>
</cp:coreProperties>
</file>