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08"/>
  <workbookPr/>
  <mc:AlternateContent xmlns:mc="http://schemas.openxmlformats.org/markup-compatibility/2006">
    <mc:Choice Requires="x15">
      <x15ac:absPath xmlns:x15ac="http://schemas.microsoft.com/office/spreadsheetml/2010/11/ac" url="C:\Users\admin\Desktop\hu-HU\"/>
    </mc:Choice>
  </mc:AlternateContent>
  <xr:revisionPtr revIDLastSave="68" documentId="13_ncr:1_{4C5A0198-569F-4F51-A8F0-B61A906EBC4D}" xr6:coauthVersionLast="47" xr6:coauthVersionMax="47" xr10:uidLastSave="{944E6393-3453-4E02-897B-F7166EB2E88D}"/>
  <bookViews>
    <workbookView xWindow="-120" yWindow="-120" windowWidth="28950" windowHeight="15885" xr2:uid="{00000000-000D-0000-FFFF-FFFF00000000}"/>
  </bookViews>
  <sheets>
    <sheet name="Munkaidő-nyilvántartás" sheetId="15" r:id="rId1"/>
    <sheet name="Névjegy" sheetId="20" r:id="rId2"/>
  </sheets>
  <definedNames>
    <definedName name="A_hét_kezdete">'Munkaidő-nyilvántartás'!$G$4</definedName>
    <definedName name="_xlnm.Print_Area" localSheetId="0">'Munkaidő-nyilvántartás'!$A$1:$K$31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5" l="1"/>
  <c r="H15" i="15"/>
  <c r="I15" i="15"/>
  <c r="J15" i="15"/>
  <c r="K15" i="15"/>
  <c r="G4" i="15"/>
  <c r="A8" i="15" s="1"/>
  <c r="A9" i="15" s="1"/>
  <c r="A10" i="15" s="1"/>
  <c r="A11" i="15" s="1"/>
  <c r="A12" i="15" s="1"/>
  <c r="A13" i="15" s="1"/>
  <c r="A14" i="15" s="1"/>
  <c r="A18" i="15" s="1"/>
  <c r="A19" i="15" s="1"/>
  <c r="A20" i="15" s="1"/>
  <c r="A21" i="15" s="1"/>
  <c r="A22" i="15" s="1"/>
  <c r="A23" i="15" s="1"/>
  <c r="A24" i="15" s="1"/>
  <c r="F19" i="15"/>
  <c r="F20" i="15"/>
  <c r="F21" i="15"/>
  <c r="F22" i="15"/>
  <c r="F23" i="15"/>
  <c r="F24" i="15"/>
  <c r="F18" i="15"/>
  <c r="F9" i="15"/>
  <c r="F10" i="15"/>
  <c r="F11" i="15"/>
  <c r="F12" i="15"/>
  <c r="F13" i="15"/>
  <c r="F14" i="15"/>
  <c r="F8" i="15"/>
  <c r="G25" i="15"/>
  <c r="G29" i="15" s="1"/>
  <c r="H28" i="15"/>
  <c r="K25" i="15"/>
  <c r="J25" i="15"/>
  <c r="I25" i="15"/>
  <c r="H25" i="15"/>
  <c r="H29" i="15" s="1"/>
  <c r="K29" i="15"/>
  <c r="J29" i="15"/>
  <c r="I29" i="15" l="1"/>
  <c r="J31" i="15" s="1"/>
</calcChain>
</file>

<file path=xl/sharedStrings.xml><?xml version="1.0" encoding="utf-8"?>
<sst xmlns="http://schemas.openxmlformats.org/spreadsheetml/2006/main" count="56" uniqueCount="42">
  <si>
    <t>MUNKAIDŐ-NYILVÁNTARTÁS</t>
  </si>
  <si>
    <t>Cím 1. sora</t>
  </si>
  <si>
    <t>Cím 2. sora</t>
  </si>
  <si>
    <t>Irányítószám, település</t>
  </si>
  <si>
    <t>Telefonszám</t>
  </si>
  <si>
    <t>A hét napja</t>
  </si>
  <si>
    <t>Alkalmazott aláírása</t>
  </si>
  <si>
    <t>Felettes aláírása</t>
  </si>
  <si>
    <t>Kezdés</t>
  </si>
  <si>
    <r>
      <t xml:space="preserve">Szünetek
</t>
    </r>
    <r>
      <rPr>
        <b/>
        <sz val="8"/>
        <color indexed="9"/>
        <rFont val="Calibri"/>
        <family val="2"/>
        <scheme val="major"/>
      </rPr>
      <t>(perc)</t>
    </r>
  </si>
  <si>
    <t>Alkalmazott neve:</t>
  </si>
  <si>
    <t>Felettes neve:</t>
  </si>
  <si>
    <t>Hét kezdete:</t>
  </si>
  <si>
    <t>Befejezés</t>
  </si>
  <si>
    <t>Dátum</t>
  </si>
  <si>
    <t>Cég neve</t>
  </si>
  <si>
    <r>
      <t xml:space="preserve">Összesen
</t>
    </r>
    <r>
      <rPr>
        <b/>
        <sz val="8"/>
        <color indexed="9"/>
        <rFont val="Calibri"/>
        <family val="2"/>
        <scheme val="major"/>
      </rPr>
      <t>[ó]:pp</t>
    </r>
  </si>
  <si>
    <t>Összesen</t>
  </si>
  <si>
    <t>Oszlop1</t>
  </si>
  <si>
    <t>Órabér:</t>
  </si>
  <si>
    <t>Kifizetendő összeg:</t>
  </si>
  <si>
    <t>Kifizetendő végösszeg:</t>
  </si>
  <si>
    <r>
      <t xml:space="preserve">Rendes munkaidő
</t>
    </r>
    <r>
      <rPr>
        <b/>
        <sz val="8"/>
        <color indexed="9"/>
        <rFont val="Calibri"/>
        <family val="2"/>
        <scheme val="major"/>
      </rPr>
      <t>[ó]:pp</t>
    </r>
  </si>
  <si>
    <t>Rendes munkaidő</t>
  </si>
  <si>
    <r>
      <t xml:space="preserve">Túlóra
</t>
    </r>
    <r>
      <rPr>
        <b/>
        <sz val="8"/>
        <color indexed="9"/>
        <rFont val="Calibri"/>
        <family val="2"/>
        <scheme val="major"/>
      </rPr>
      <t>[ó]:pp</t>
    </r>
  </si>
  <si>
    <t>Túlóra</t>
  </si>
  <si>
    <r>
      <t xml:space="preserve">Betegszabadság
</t>
    </r>
    <r>
      <rPr>
        <b/>
        <sz val="8"/>
        <color indexed="9"/>
        <rFont val="Calibri"/>
        <family val="2"/>
        <scheme val="major"/>
      </rPr>
      <t>[ó]:pp</t>
    </r>
  </si>
  <si>
    <t>Betegszabadság</t>
  </si>
  <si>
    <r>
      <t xml:space="preserve">Munkaszüneti nap
</t>
    </r>
    <r>
      <rPr>
        <b/>
        <sz val="8"/>
        <color indexed="9"/>
        <rFont val="Calibri"/>
        <family val="2"/>
        <scheme val="major"/>
      </rPr>
      <t>[ó]:pp</t>
    </r>
  </si>
  <si>
    <t>Munkaszüneti nap</t>
  </si>
  <si>
    <r>
      <t xml:space="preserve">Szabadság
</t>
    </r>
    <r>
      <rPr>
        <b/>
        <sz val="8"/>
        <color indexed="9"/>
        <rFont val="Calibri"/>
        <family val="2"/>
        <scheme val="major"/>
      </rPr>
      <t>[ó]:pp</t>
    </r>
  </si>
  <si>
    <t>Szabadság</t>
  </si>
  <si>
    <t>MUNKAIDŐ-NYILVÁNTARTÁSI SABLONOK A VERTEX42.COM-TÓL</t>
  </si>
  <si>
    <t>https://www.vertex42.com/ExcelTemplates/timesheets.html</t>
  </si>
  <si>
    <t>← Frissítse a hét kezdő dátumát.</t>
  </si>
  <si>
    <t>← Ha a kéthetes munkaidő-nyilvántartás helyett egyheteset szeretne használni, rejtse el a második hetet.</t>
  </si>
  <si>
    <t>← Ha nincs szüksége az Órabér sorban szereplő értékekre, törölje őket.</t>
  </si>
  <si>
    <t>Útmutató képernyőolvasókhoz</t>
  </si>
  <si>
    <t xml:space="preserve">Ebben a munkafüzetben 2 munkalap található. 
Munkaidő-nyilvántartás
Névjegy
Az egyes munkalapok utasításai az A oszlopban találhatók az A1 cellával kezdődően. Ezen minden cellában bemeneti üzenetként vannak megírva. Minden lépés végigvezeti az adott sorra vonatkozó információkon. Ettől kifejezetten eltérő utasítás hiányában a további lépések az A2, A3 stb. cellákban folytatódnak. Az utasítás szövegében például szerepelhet a következő: „lépjen az A6 cellába” a következő lépésért. 
Ha el szeretné távolítani ezeket az utasításokat a munkalapról, válassza az Adatok &gt; Adateszközök &gt; Adatok érvényesítése &gt; Beérkező üzenetek lehetőséget, és törölje őket.
</t>
  </si>
  <si>
    <t>A Vertex42 névjegye</t>
  </si>
  <si>
    <t>A Vertex42.com több mint 300 profi kivitelű számolótábla-sablont nyújt üzleti, otthoni, illetve oktatási felhasználásra – amelyek többsége ingyenesen letölthető. Választékukban megtalálható számos naptár, tervező és ütemterv, valamint személyes pénzügyi számolótáblák költségvetésekhez, adósságcsökkentéshez és hiteltörlesztéshez.</t>
  </si>
  <si>
    <t>A vállalkozások számlákhoz, munkaidő-nyilvántartásokhoz, készletgazdálkodási nyilvántartásokhoz, pénzügyi kimutatásokhoz és a projekttervezéshez találnak itt sablonokat. A tanárok és a diákok erőforrásokhoz, többek között órarendekhez, osztálynaplókhoz és jelenléti ívekhez juthatnak hozzá. Családi életét étrendtervezőkkel, ellenőrzőlistákkal és edzésnaplókkal rendszerezheti. Minden sablont alaposan tanulmányoztunk, pontosítottunk és továbbfejlesztettünk több ezer felhasználói visszajelzés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</si>
</sst>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(* #,##0.00_);_(* \(#,##0.00\);_(* &quot;-&quot;??_);_(@_)"/>
    <numFmt numFmtId="166" formatCode="[h]:mm"/>
    <numFmt numFmtId="168" formatCode="ddd\ m/d"/>
    <numFmt numFmtId="170" formatCode="[&gt;=3620000000]#\ \(##\)\ ###\-###;[&gt;=20000000]#\ \(##\)\ ###\-###;#\ \(#\)\ ###\-##\-##"/>
    <numFmt numFmtId="171" formatCode="h:mm;@"/>
    <numFmt numFmtId="172" formatCode="_-* #,##0.00\ _F_t_-;\-* #,##0.00\ _F_t_-;_-* &quot;-&quot;??\ _F_t_-;_-@_-"/>
  </numFmts>
  <fonts count="41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ajor"/>
    </font>
    <font>
      <b/>
      <sz val="8"/>
      <color indexed="9"/>
      <name val="Calibri"/>
      <family val="2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ajor"/>
    </font>
    <font>
      <b/>
      <sz val="12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rgb="FF1D2129"/>
      <name val="Calibri"/>
      <family val="2"/>
      <scheme val="minor"/>
    </font>
    <font>
      <b/>
      <sz val="20"/>
      <color theme="4" tint="-0.249977111117893"/>
      <name val="Calibri"/>
      <family val="2"/>
      <scheme val="major"/>
    </font>
    <font>
      <b/>
      <sz val="10"/>
      <color theme="1" tint="0.3499862666707358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1" tint="0.3499862666707358"/>
      <name val="Calibri"/>
      <family val="2"/>
      <scheme val="minor"/>
    </font>
    <font>
      <b/>
      <sz val="12"/>
      <color theme="1" tint="0.3499862666707358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11"/>
      <name val="Calibri"/>
      <family val="2"/>
      <scheme val="major"/>
    </font>
    <font>
      <b/>
      <sz val="36"/>
      <color theme="4" tint="-0.249946592608417"/>
      <name val="Calibri"/>
      <family val="2"/>
      <scheme val="major"/>
    </font>
    <font>
      <sz val="10"/>
      <color theme="0"/>
      <name val="Calibri"/>
      <family val="2"/>
      <scheme val="minor"/>
    </font>
    <font>
      <u/>
      <sz val="10"/>
      <color theme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E-2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theme="0" tint="-0.249946592608417"/>
      </bottom>
      <diagonal/>
    </border>
    <border>
      <left/>
      <right/>
      <top style="hair">
        <color theme="0" tint="-0.249946592608417"/>
      </top>
      <bottom style="hair">
        <color theme="0" tint="-0.249946592608417"/>
      </bottom>
      <diagonal/>
    </border>
    <border>
      <left/>
      <right/>
      <top style="hair">
        <color theme="0" tint="-0.249946592608417"/>
      </top>
      <bottom style="thin">
        <color theme="4" tint="-0.249946592608417"/>
      </bottom>
      <diagonal/>
    </border>
    <border>
      <left/>
      <right/>
      <top style="hair">
        <color theme="0" tint="-0.24994659260841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wrapText="1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38" fillId="0" borderId="0" applyNumberFormat="0" applyFill="0" applyProtection="0">
      <alignment vertical="center"/>
    </xf>
    <xf numFmtId="0" fontId="36" fillId="0" borderId="0" applyNumberFormat="0" applyFill="0" applyProtection="0">
      <alignment horizontal="right" vertical="center"/>
    </xf>
    <xf numFmtId="0" fontId="20" fillId="0" borderId="0" applyNumberFormat="0" applyFill="0" applyProtection="0">
      <alignment wrapText="1"/>
    </xf>
    <xf numFmtId="0" fontId="37" fillId="0" borderId="0" applyNumberFormat="0" applyFill="0" applyProtection="0">
      <alignment horizontal="right"/>
    </xf>
    <xf numFmtId="0" fontId="2" fillId="0" borderId="0" applyNumberFormat="0" applyFill="0" applyBorder="0" applyAlignment="0" applyProtection="0">
      <alignment vertical="top"/>
      <protection locked="0"/>
    </xf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5" borderId="0" applyNumberFormat="0" applyBorder="0" applyAlignment="0" applyProtection="0"/>
    <xf numFmtId="0" fontId="14" fillId="5" borderId="4" applyNumberFormat="0" applyFont="0" applyAlignment="0" applyProtection="0"/>
    <xf numFmtId="0" fontId="15" fillId="17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/>
    <xf numFmtId="170" fontId="20" fillId="0" borderId="0" applyFont="0" applyFill="0" applyBorder="0" applyAlignment="0">
      <alignment vertical="center"/>
    </xf>
    <xf numFmtId="14" fontId="20" fillId="0" borderId="7">
      <alignment horizontal="center"/>
    </xf>
    <xf numFmtId="0" fontId="39" fillId="0" borderId="0"/>
    <xf numFmtId="172" fontId="21" fillId="0" borderId="0" applyFill="0" applyBorder="0" applyProtection="0">
      <alignment vertical="center"/>
    </xf>
    <xf numFmtId="0" fontId="40" fillId="0" borderId="0" applyNumberFormat="0" applyFill="0" applyBorder="0" applyAlignment="0" applyProtection="0">
      <alignment wrapText="1"/>
    </xf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0" fillId="0" borderId="0" xfId="0">
      <alignment wrapText="1"/>
    </xf>
    <xf numFmtId="0" fontId="3" fillId="0" borderId="0" xfId="0" applyFo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9" fillId="0" borderId="0" xfId="0" applyFont="1">
      <alignment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22" borderId="0" xfId="0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7" fillId="24" borderId="0" xfId="0" applyFont="1" applyFill="1" applyAlignment="1">
      <alignment horizontal="center" vertical="center"/>
    </xf>
    <xf numFmtId="0" fontId="2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26" fillId="0" borderId="0" xfId="0" applyFont="1">
      <alignment wrapText="1"/>
    </xf>
    <xf numFmtId="0" fontId="21" fillId="0" borderId="0" xfId="0" applyFont="1" applyAlignment="1">
      <alignment horizontal="left" vertical="center"/>
    </xf>
    <xf numFmtId="0" fontId="31" fillId="0" borderId="0" xfId="0" applyFont="1">
      <alignment wrapText="1"/>
    </xf>
    <xf numFmtId="0" fontId="32" fillId="0" borderId="0" xfId="36" applyFont="1" applyAlignment="1" applyProtection="1">
      <alignment vertical="center"/>
    </xf>
    <xf numFmtId="0" fontId="34" fillId="0" borderId="0" xfId="0" applyFont="1" applyAlignment="1">
      <alignment vertical="center"/>
    </xf>
    <xf numFmtId="0" fontId="35" fillId="0" borderId="0" xfId="36" applyFont="1" applyAlignment="1" applyProtection="1">
      <alignment horizontal="left" vertical="center"/>
    </xf>
    <xf numFmtId="0" fontId="19" fillId="23" borderId="9" xfId="0" applyFont="1" applyFill="1" applyBorder="1" applyAlignment="1">
      <alignment horizontal="center" vertical="center"/>
    </xf>
    <xf numFmtId="0" fontId="19" fillId="23" borderId="10" xfId="0" applyFont="1" applyFill="1" applyBorder="1" applyAlignment="1">
      <alignment horizontal="center" vertical="center"/>
    </xf>
    <xf numFmtId="14" fontId="19" fillId="0" borderId="7" xfId="0" applyNumberFormat="1" applyFont="1" applyBorder="1" applyAlignment="1">
      <alignment horizontal="left" shrinkToFit="1"/>
    </xf>
    <xf numFmtId="0" fontId="19" fillId="23" borderId="12" xfId="0" applyFont="1" applyFill="1" applyBorder="1" applyAlignment="1">
      <alignment horizontal="center" vertical="center"/>
    </xf>
    <xf numFmtId="0" fontId="19" fillId="0" borderId="8" xfId="0" applyFont="1" applyBorder="1" applyAlignment="1">
      <alignment vertical="top"/>
    </xf>
    <xf numFmtId="0" fontId="30" fillId="0" borderId="0" xfId="0" applyFont="1" applyAlignment="1"/>
    <xf numFmtId="0" fontId="33" fillId="0" borderId="0" xfId="36" applyFont="1" applyAlignment="1" applyProtection="1">
      <alignment horizontal="left" vertical="top"/>
    </xf>
    <xf numFmtId="0" fontId="19" fillId="0" borderId="0" xfId="0" applyFont="1" applyAlignment="1">
      <alignment horizontal="left" vertical="top"/>
    </xf>
    <xf numFmtId="0" fontId="25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72" fontId="21" fillId="0" borderId="0" xfId="48" applyAlignment="1">
      <alignment horizontal="right" vertical="center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 vertical="top"/>
    </xf>
    <xf numFmtId="14" fontId="20" fillId="0" borderId="7" xfId="0" applyNumberFormat="1" applyFont="1" applyBorder="1" applyAlignment="1">
      <alignment horizontal="center"/>
    </xf>
    <xf numFmtId="0" fontId="20" fillId="0" borderId="7" xfId="0" applyFont="1" applyBorder="1" applyAlignment="1">
      <alignment horizontal="left" indent="1"/>
    </xf>
    <xf numFmtId="0" fontId="0" fillId="0" borderId="13" xfId="0" applyBorder="1">
      <alignment wrapText="1"/>
    </xf>
    <xf numFmtId="0" fontId="37" fillId="0" borderId="0" xfId="35">
      <alignment horizontal="right"/>
    </xf>
    <xf numFmtId="170" fontId="20" fillId="0" borderId="0" xfId="45" applyAlignment="1"/>
    <xf numFmtId="0" fontId="19" fillId="0" borderId="0" xfId="0" applyFont="1">
      <alignment wrapText="1"/>
    </xf>
    <xf numFmtId="0" fontId="28" fillId="24" borderId="0" xfId="0" applyFont="1" applyFill="1" applyAlignment="1">
      <alignment horizontal="right" vertical="center" indent="1"/>
    </xf>
    <xf numFmtId="0" fontId="36" fillId="0" borderId="0" xfId="33">
      <alignment horizontal="right" vertical="center"/>
    </xf>
    <xf numFmtId="0" fontId="38" fillId="0" borderId="0" xfId="32">
      <alignment vertical="center"/>
    </xf>
    <xf numFmtId="0" fontId="20" fillId="0" borderId="0" xfId="34">
      <alignment wrapText="1"/>
    </xf>
    <xf numFmtId="168" fontId="21" fillId="20" borderId="9" xfId="0" applyNumberFormat="1" applyFont="1" applyFill="1" applyBorder="1" applyAlignment="1">
      <alignment horizontal="center" vertical="center"/>
    </xf>
    <xf numFmtId="168" fontId="21" fillId="20" borderId="10" xfId="0" applyNumberFormat="1" applyFont="1" applyFill="1" applyBorder="1" applyAlignment="1">
      <alignment horizontal="center" vertical="center"/>
    </xf>
    <xf numFmtId="168" fontId="21" fillId="20" borderId="12" xfId="0" applyNumberFormat="1" applyFont="1" applyFill="1" applyBorder="1" applyAlignment="1">
      <alignment horizontal="center" vertical="center"/>
    </xf>
    <xf numFmtId="171" fontId="19" fillId="23" borderId="9" xfId="0" applyNumberFormat="1" applyFont="1" applyFill="1" applyBorder="1" applyAlignment="1">
      <alignment horizontal="center" vertical="center"/>
    </xf>
    <xf numFmtId="171" fontId="19" fillId="23" borderId="10" xfId="0" applyNumberFormat="1" applyFont="1" applyFill="1" applyBorder="1" applyAlignment="1">
      <alignment horizontal="center" vertical="center"/>
    </xf>
    <xf numFmtId="171" fontId="19" fillId="23" borderId="12" xfId="0" applyNumberFormat="1" applyFont="1" applyFill="1" applyBorder="1" applyAlignment="1">
      <alignment horizontal="center" vertical="center"/>
    </xf>
    <xf numFmtId="166" fontId="21" fillId="20" borderId="9" xfId="0" applyNumberFormat="1" applyFont="1" applyFill="1" applyBorder="1" applyAlignment="1">
      <alignment horizontal="center" vertical="center"/>
    </xf>
    <xf numFmtId="166" fontId="19" fillId="23" borderId="9" xfId="0" applyNumberFormat="1" applyFont="1" applyFill="1" applyBorder="1" applyAlignment="1">
      <alignment horizontal="center" vertical="center"/>
    </xf>
    <xf numFmtId="166" fontId="19" fillId="23" borderId="10" xfId="0" applyNumberFormat="1" applyFont="1" applyFill="1" applyBorder="1" applyAlignment="1">
      <alignment horizontal="center" vertical="center"/>
    </xf>
    <xf numFmtId="166" fontId="19" fillId="23" borderId="11" xfId="0" applyNumberFormat="1" applyFont="1" applyFill="1" applyBorder="1" applyAlignment="1">
      <alignment horizontal="center" vertical="center"/>
    </xf>
    <xf numFmtId="166" fontId="21" fillId="21" borderId="0" xfId="0" applyNumberFormat="1" applyFont="1" applyFill="1" applyAlignment="1">
      <alignment horizontal="center" vertical="center"/>
    </xf>
    <xf numFmtId="172" fontId="19" fillId="0" borderId="0" xfId="28" applyNumberFormat="1" applyFont="1" applyAlignment="1">
      <alignment horizontal="right" vertical="center" shrinkToFit="1"/>
    </xf>
    <xf numFmtId="172" fontId="24" fillId="21" borderId="0" xfId="29" applyNumberFormat="1" applyFont="1" applyFill="1" applyAlignment="1">
      <alignment horizontal="center" vertical="center"/>
    </xf>
  </cellXfs>
  <cellStyles count="5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37" builtinId="20" customBuiltin="1"/>
    <cellStyle name="Cím" xfId="42" builtinId="15" customBuiltin="1"/>
    <cellStyle name="Címsor 1" xfId="32" builtinId="16" customBuiltin="1"/>
    <cellStyle name="Címsor 2" xfId="33" builtinId="17" customBuiltin="1"/>
    <cellStyle name="Címsor 3" xfId="34" builtinId="18" customBuiltin="1"/>
    <cellStyle name="Címsor 4" xfId="35" builtinId="19" customBuiltin="1"/>
    <cellStyle name="Dátum" xfId="46" xr:uid="{9D8879A2-0317-4883-B7B9-F97568DDD25B}"/>
    <cellStyle name="Ellenőrzőcella" xfId="27" builtinId="23" customBuiltin="1"/>
    <cellStyle name="Ezres" xfId="28" builtinId="3" customBuiltin="1"/>
    <cellStyle name="Ezres [0]" xfId="48" builtinId="6" customBuiltin="1"/>
    <cellStyle name="Figyelmeztetés" xfId="44" builtinId="11" customBuiltin="1"/>
    <cellStyle name="Hivatkozás" xfId="36" builtinId="8" customBuiltin="1"/>
    <cellStyle name="Hivatkozott cella" xfId="38" builtinId="24" customBuiltin="1"/>
    <cellStyle name="Jegyzet" xfId="40" builtinId="10" customBuiltin="1"/>
    <cellStyle name="Jelölőszín 1" xfId="19" builtinId="29" customBuiltin="1"/>
    <cellStyle name="Jelölőszín 2" xfId="20" builtinId="33" customBuiltin="1"/>
    <cellStyle name="Jelölőszín 3" xfId="21" builtinId="37" customBuiltin="1"/>
    <cellStyle name="Jelölőszín 4" xfId="22" builtinId="41" customBuiltin="1"/>
    <cellStyle name="Jelölőszín 5" xfId="23" builtinId="45" customBuiltin="1"/>
    <cellStyle name="Jelölőszín 6" xfId="24" builtinId="49" customBuiltin="1"/>
    <cellStyle name="Jó" xfId="31" builtinId="26" customBuiltin="1"/>
    <cellStyle name="Kimenet" xfId="41" builtinId="21" customBuiltin="1"/>
    <cellStyle name="Látott hivatkozás" xfId="49" builtinId="9" customBuiltin="1"/>
    <cellStyle name="Magyarázó szöveg" xfId="30" builtinId="53" customBuiltin="1"/>
    <cellStyle name="Normál" xfId="0" builtinId="0" customBuiltin="1"/>
    <cellStyle name="Összesen" xfId="43" builtinId="25" customBuiltin="1"/>
    <cellStyle name="Pénznem" xfId="29" builtinId="4" customBuiltin="1"/>
    <cellStyle name="Pénznem [0]" xfId="50" builtinId="7" customBuiltin="1"/>
    <cellStyle name="Rossz" xfId="25" builtinId="27" customBuiltin="1"/>
    <cellStyle name="Semleges" xfId="39" builtinId="28" customBuiltin="1"/>
    <cellStyle name="Számítás" xfId="26" builtinId="22" customBuiltin="1"/>
    <cellStyle name="Százalék" xfId="51" builtinId="5" customBuiltin="1"/>
    <cellStyle name="Telefonszám" xfId="45" xr:uid="{7BCD6FF3-7C07-4891-8D9B-F5450944207C}"/>
    <cellStyle name="zRejtett szöveg" xfId="47" xr:uid="{E152A50A-8D88-477F-B79E-28185ECAFD82}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 tint="-4.99893185216834E-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[h]:mm"/>
      <fill>
        <patternFill patternType="solid">
          <fgColor indexed="64"/>
          <bgColor theme="0" tint="-4.99893185216834E-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h:mm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h:mm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h:mm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h:mm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ddd\ m/d"/>
      <fill>
        <patternFill patternType="solid">
          <fgColor indexed="64"/>
          <bgColor theme="0" tint="-4.99893185216834E-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ddd\ m/d"/>
      <fill>
        <patternFill patternType="solid">
          <fgColor indexed="64"/>
          <bgColor theme="0" tint="-4.99893185216834E-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alignment horizontal="right" vertical="center" textRotation="0" wrapText="0" indent="0" justifyLastLine="0" readingOrder="0"/>
    </dxf>
    <dxf>
      <alignment horizontal="right" vertical="center" textRotation="0" wrapText="0" indent="0" justifyLastLine="0" readingOrder="0"/>
    </dxf>
    <dxf>
      <alignment horizontal="right" vertical="center" textRotation="0" wrapText="0" indent="0" justifyLastLine="0" readingOrder="0"/>
    </dxf>
    <dxf>
      <alignment horizontal="right" vertical="center" textRotation="0" wrapText="0" indent="0" justifyLastLine="0" readingOrder="0"/>
    </dxf>
    <dxf>
      <alignment horizontal="right" vertical="center" textRotation="0" wrapText="0" indent="0" justifyLastLine="0" readingOrder="0"/>
    </dxf>
    <dxf>
      <alignment horizontal="right" vertical="center" textRotation="0" wrapText="1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family val="2"/>
        <scheme val="maj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border outline="0">
        <bottom style="thin">
          <color theme="4" tint="-0.24994659260841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family val="2"/>
        <scheme val="maj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family val="2"/>
        <scheme val="maj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249946592608417"/>
        </top>
        <bottom style="hair">
          <color theme="0" tint="-0.249946592608417"/>
        </bottom>
        <vertical/>
        <horizontal/>
      </border>
      <protection locked="1" hidden="0"/>
    </dxf>
    <dxf>
      <border outline="0">
        <bottom style="thin">
          <color theme="4" tint="-0.24994659260841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family val="2"/>
        <scheme val="maj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theme="4" tint="0.7999816888943144"/>
          <bgColor theme="4" tint="0.7999816888943144"/>
        </patternFill>
      </fill>
      <border>
        <bottom style="hair">
          <color theme="0" tint="-0.249946592608417"/>
        </bottom>
        <horizontal style="hair">
          <color theme="0" tint="-0.249946592608417"/>
        </horizontal>
      </border>
    </dxf>
    <dxf>
      <fill>
        <patternFill patternType="none">
          <fgColor indexed="64"/>
          <bgColor auto="1"/>
        </patternFill>
      </fill>
    </dxf>
    <dxf>
      <font>
        <b/>
        <color theme="1"/>
      </font>
    </dxf>
    <dxf>
      <font>
        <b val="0"/>
        <i val="0"/>
        <color theme="0"/>
      </font>
      <fill>
        <patternFill patternType="solid">
          <fgColor theme="4"/>
          <bgColor theme="4" tint="-0.249946592608417"/>
        </patternFill>
      </fill>
    </dxf>
    <dxf>
      <font>
        <color theme="1"/>
      </font>
      <border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E-2"/>
        </patternFill>
      </fill>
    </dxf>
    <dxf>
      <border>
        <left style="hair">
          <color theme="0" tint="-0.249946592608417"/>
        </left>
        <right style="hair">
          <color theme="0" tint="-0.249946592608417"/>
        </right>
        <top style="hair">
          <color theme="0" tint="-0.249946592608417"/>
        </top>
        <vertical style="hair">
          <color theme="0" tint="-0.249946592608417"/>
        </vertical>
        <horizontal style="hair">
          <color theme="0" tint="-0.249946592608417"/>
        </horizontal>
      </border>
    </dxf>
    <dxf>
      <font>
        <b/>
        <i val="0"/>
        <color auto="1"/>
      </font>
      <fill>
        <patternFill patternType="none">
          <bgColor auto="1"/>
        </patternFill>
      </fill>
      <border diagonalUp="0" diagonalDown="0">
        <left/>
        <right style="hair">
          <color theme="0" tint="-0.249946592608417"/>
        </right>
        <top/>
        <bottom/>
        <vertical/>
        <horizontal/>
      </border>
    </dxf>
    <dxf>
      <font>
        <b/>
        <color theme="0"/>
      </font>
      <fill>
        <patternFill patternType="solid">
          <fgColor theme="4"/>
          <bgColor theme="4" tint="-0.249946592608417"/>
        </patternFill>
      </fill>
    </dxf>
    <dxf>
      <font>
        <b val="0"/>
        <i val="0"/>
        <color theme="1"/>
      </font>
    </dxf>
  </dxfs>
  <tableStyles count="2" defaultPivotStyle="PivotStyleLight16">
    <tableStyle name="Óradíj2" pivot="0" count="6" xr9:uid="{775FB551-6B12-47E9-AC9D-AE48407CC9B9}">
      <tableStyleElement type="wholeTable" dxfId="52"/>
      <tableStyleElement type="headerRow" dxfId="51"/>
      <tableStyleElement type="firstColumn" dxfId="50"/>
      <tableStyleElement type="firstRowStripe" dxfId="49"/>
      <tableStyleElement type="secondRowStripe" dxfId="48"/>
      <tableStyleElement type="firstHeaderCell" dxfId="47"/>
    </tableStyle>
    <tableStyle name="Munkaidő-nyilvántartás táblázat stílusa" pivot="0" count="5" xr9:uid="{6041E482-EED6-49B7-BDAA-ED501CDEE87A}">
      <tableStyleElement type="wholeTable" dxfId="46"/>
      <tableStyleElement type="headerRow" dxfId="45"/>
      <tableStyleElement type="firstColumn" dxfId="44"/>
      <tableStyleElement type="firstRowStripe" dxfId="43"/>
      <tableStyleElement type="firstColumnStripe" dxfId="4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9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FF3"/>
      <rgbColor rgb="001849B5"/>
      <rgbColor rgb="0036ACA2"/>
      <rgbColor rgb="00F0BA00"/>
      <rgbColor rgb="00BCD5E1"/>
      <rgbColor rgb="0083B3C9"/>
      <rgbColor rgb="00346378"/>
      <rgbColor rgb="0087533B"/>
      <rgbColor rgb="00C0C0C0"/>
      <rgbColor rgb="00003366"/>
      <rgbColor rgb="00109618"/>
      <rgbColor rgb="00085108"/>
      <rgbColor rgb="00635100"/>
      <rgbColor rgb="0023414F"/>
      <rgbColor rgb="00E1C8BC"/>
      <rgbColor rgb="005937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ExcelTemplates/timesheets.html?utm_source=ms&amp;utm_medium=file&amp;utm_campaign=office&amp;utm_content=logo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ExcelTemplates/timesheets.html?utm_source=ms&amp;utm_medium=file&amp;utm_campaign=office&amp;utm_content=log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104775</xdr:rowOff>
    </xdr:from>
    <xdr:to>
      <xdr:col>12</xdr:col>
      <xdr:colOff>1905000</xdr:colOff>
      <xdr:row>0</xdr:row>
      <xdr:rowOff>533400</xdr:rowOff>
    </xdr:to>
    <xdr:pic>
      <xdr:nvPicPr>
        <xdr:cNvPr id="4" name="Kép 3" descr="A Vertex42 emblémáj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104775"/>
          <a:ext cx="1905000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1905000</xdr:colOff>
      <xdr:row>0</xdr:row>
      <xdr:rowOff>523875</xdr:rowOff>
    </xdr:to>
    <xdr:pic>
      <xdr:nvPicPr>
        <xdr:cNvPr id="2" name="Kép 1" descr="A Vertex42 emblémáj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95250"/>
          <a:ext cx="1905000" cy="428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5539C7-6614-4324-B8A3-2FCC3BF1A317}" name="Első_Hét_Időnyilvántartása" displayName="Első_Hét_Időnyilvántartása" ref="A7:D14" totalsRowShown="0" headerRowDxfId="41" dataDxfId="40" tableBorderDxfId="39">
  <autoFilter ref="A7:D14" xr:uid="{E10A4982-6DC5-4879-AEB0-7CD24C647365}">
    <filterColumn colId="0" hiddenButton="1"/>
    <filterColumn colId="1" hiddenButton="1"/>
    <filterColumn colId="2" hiddenButton="1"/>
    <filterColumn colId="3" hiddenButton="1"/>
  </autoFilter>
  <tableColumns count="4">
    <tableColumn id="1" xr3:uid="{190B07CD-9F05-463A-BC91-7CBD9D46B2DC}" name="A hét napja" dataDxfId="19">
      <calculatedColumnFormula>A7+1</calculatedColumnFormula>
    </tableColumn>
    <tableColumn id="2" xr3:uid="{246B2CC2-2B22-4BC0-A2EC-BECFF2982E0C}" name="Kezdés" dataDxfId="17"/>
    <tableColumn id="3" xr3:uid="{6F65ADD7-35CE-4B83-AE46-13F67FC9F37B}" name="Szünetek_x000a_(perc)" dataDxfId="38"/>
    <tableColumn id="4" xr3:uid="{751BE875-F656-4BE3-A513-3CE9F2CDBAE5}" name="Befejezés" dataDxfId="16"/>
  </tableColumns>
  <tableStyleInfo name="TableStyleMedium2" showFirstColumn="1" showLastColumn="0" showRowStripes="1" showColumnStripes="0"/>
  <extLst>
    <ext xmlns:x14="http://schemas.microsoft.com/office/spreadsheetml/2009/9/main" uri="{504A1905-F514-4f6f-8877-14C23A59335A}">
      <x14:table altTextSummary="Ebben a táblázatban nyomon követheti a hét egyes napjainak időbeosztását. „A hét napja” oszlop a hét első napjaként a H4 cellában megadott hétkezdő napot használj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2816F0-543F-433C-994E-34511C77A530}" name="Első_Hét_Beosztása" displayName="Első_Hét_Beosztása" ref="F7:K14" totalsRowShown="0" headerRowDxfId="37" dataDxfId="7">
  <autoFilter ref="F7:K14" xr:uid="{C7946D40-1373-4344-834A-34D082D766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614CBB3-4212-476B-A68B-BDCD0C62C21C}" name="Összesen_x000a_[ó]:pp" dataDxfId="13">
      <calculatedColumnFormula>MROUND((IF(OR(B8="",D8=""),0,IF(D8&lt;B8,D8+1-B8,D8-B8))-C8/1440),1/1440)</calculatedColumnFormula>
    </tableColumn>
    <tableColumn id="2" xr3:uid="{59BFD623-32D7-41A7-876C-DC30F237A3C1}" name="Rendes munkaidő_x000a_[ó]:pp" dataDxfId="12"/>
    <tableColumn id="3" xr3:uid="{BC5185F3-BC05-4AF9-83F5-457177271D1C}" name="Túlóra_x000a_[ó]:pp" dataDxfId="11"/>
    <tableColumn id="4" xr3:uid="{BA9FADD4-9CD7-490B-A73D-26DFE1594B4A}" name="Betegszabadság_x000a_[ó]:pp" dataDxfId="10"/>
    <tableColumn id="5" xr3:uid="{262E2356-E5D2-41AD-8919-B71988181056}" name="Munkaszüneti nap_x000a_[ó]:pp" dataDxfId="9"/>
    <tableColumn id="6" xr3:uid="{FD71D99B-5969-4D1B-B038-07613CF9228E}" name="Szabadság_x000a_[ó]:pp" dataDxfId="8"/>
  </tableColumns>
  <tableStyleInfo name="TableStyleMedium2" showFirstColumn="1" showLastColumn="0" showRowStripes="1" showColumnStripes="0"/>
  <extLst>
    <ext xmlns:x14="http://schemas.microsoft.com/office/spreadsheetml/2009/9/main" uri="{504A1905-F514-4f6f-8877-14C23A59335A}">
      <x14:table altTextSummary="Ebben a táblázatban a munkaidőt a Rendes munkaidő, a Túlóra, a Betegszabadság, a Munkaszüneti nap és a Szabadság kategóriába sorolhatja be. A táblázat G oszlopa automatikusan kiszámítja a hét egyes napjainak teljes idejét. A rendszer mindegyik kategóriához automatikusan kiszámítja a hét teljes idejét közvetlenül a táblázat alatt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E9F439-BCBA-433C-B159-4BAFDA05F0EF}" name="Második_Hét_Időnyilvántartása" displayName="Második_Hét_Időnyilvántartása" ref="A17:D24" totalsRowShown="0" headerRowDxfId="36" dataDxfId="35" tableBorderDxfId="34">
  <autoFilter ref="A17:D24" xr:uid="{042AB274-B97B-41F5-8F67-3A0C22AE718C}">
    <filterColumn colId="0" hiddenButton="1"/>
    <filterColumn colId="1" hiddenButton="1"/>
    <filterColumn colId="2" hiddenButton="1"/>
    <filterColumn colId="3" hiddenButton="1"/>
  </autoFilter>
  <tableColumns count="4">
    <tableColumn id="1" xr3:uid="{3D04EA17-D67B-4FF5-AE8F-3C4501211381}" name="A hét napja" dataDxfId="18">
      <calculatedColumnFormula>A17+1</calculatedColumnFormula>
    </tableColumn>
    <tableColumn id="2" xr3:uid="{BCC6F48D-C6D2-4D1C-9C72-68418FF1D1D1}" name="Kezdés" dataDxfId="15"/>
    <tableColumn id="3" xr3:uid="{2AB5FEA2-436C-4712-BC1F-76D8785BC4CB}" name="Szünetek_x000a_(perc)" dataDxfId="33"/>
    <tableColumn id="4" xr3:uid="{7902BB71-D1CD-4EC4-BED2-0A23C5CE00F2}" name="Befejezés" dataDxfId="14"/>
  </tableColumns>
  <tableStyleInfo name="TableStyleMedium2" showFirstColumn="1" showLastColumn="0" showRowStripes="1" showColumnStripes="0"/>
  <extLst>
    <ext xmlns:x14="http://schemas.microsoft.com/office/spreadsheetml/2009/9/main" uri="{504A1905-F514-4f6f-8877-14C23A59335A}">
      <x14:table altTextSummary="Ebben a táblázatban nyomon követheti a második hét egyes napjainak időbeosztását. A hét kezdőnapja az 1. hét időbeosztását tartalmazó táblázatban bejegyzett előző hét utolsó napja utáni nap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AD4DFC-2CD1-4792-B7D3-DF944748F7F4}" name="Második_Hét_Beosztása" displayName="Második_Hét_Beosztása" ref="F17:K24" headerRowDxfId="32" dataDxfId="0">
  <autoFilter ref="F17:K24" xr:uid="{A44E8DD1-E48F-486F-8ACA-EBA1479FCF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988A15C-4BA8-4142-86FB-A6C0EE7DB363}" name="Összesen_x000a_[ó]:pp" totalsRowLabel="Összesen" dataDxfId="6" totalsRowDxfId="31">
      <calculatedColumnFormula>MROUND((IF(OR(B18="",D18=""),0,IF(D18&lt;B18,D18+1-B18,D18-B18))-C18/1440),1/1440)</calculatedColumnFormula>
    </tableColumn>
    <tableColumn id="2" xr3:uid="{D83BC574-D19E-4A38-B74A-DBB7077A3F47}" name="Rendes munkaidő_x000a_[ó]:pp" dataDxfId="5" totalsRowDxfId="30"/>
    <tableColumn id="3" xr3:uid="{BB4E3C4E-F96F-4A73-AE63-30F72E93F87C}" name="Túlóra_x000a_[ó]:pp" dataDxfId="4" totalsRowDxfId="29"/>
    <tableColumn id="4" xr3:uid="{D0989223-D47C-4886-A250-E68512C37A87}" name="Betegszabadság_x000a_[ó]:pp" dataDxfId="3" totalsRowDxfId="28"/>
    <tableColumn id="5" xr3:uid="{08B2B68A-21F4-4897-89DF-8226A098DD8A}" name="Munkaszüneti nap_x000a_[ó]:pp" dataDxfId="2" totalsRowDxfId="27"/>
    <tableColumn id="6" xr3:uid="{D2CDB383-0ABA-4980-A10D-E413B7B160E5}" name="Szabadság_x000a_[ó]:pp" totalsRowFunction="count" dataDxfId="1" totalsRowDxfId="26"/>
  </tableColumns>
  <tableStyleInfo name="TableStyleMedium2" showFirstColumn="1" showLastColumn="0" showRowStripes="1" showColumnStripes="0"/>
  <extLst>
    <ext xmlns:x14="http://schemas.microsoft.com/office/spreadsheetml/2009/9/main" uri="{504A1905-F514-4f6f-8877-14C23A59335A}">
      <x14:table altTextSummary="Ebben a táblázatban a munkaidőt a Rendes munkaidő, a Túlóra, a Betegszabadság, a Munkaszüneti nap és a Szabadság kategóriába sorolhatja be a munkaidő-nyilvántartás második hetére vonatkozóan. A táblázat G oszlopa automatikusan kiszámítja a hét egyes napjainak teljes idejét. A rendszer mindegyik kategóriához automatikusan kiszámítja a hét teljes idejét közvetlenül a táblázat alatt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95ADD69-B923-4124-BA0F-F0A87BFFAB8C}" name="Órabér" displayName="Órabér" ref="F27:K29" totalsRowShown="0">
  <autoFilter ref="F27:K29" xr:uid="{706249EA-B432-41B9-A04B-7D8A3AFA0A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D59BE1B-C83E-42A4-96F2-465DEFAB470E}" name="Oszlop1" dataDxfId="25"/>
    <tableColumn id="2" xr3:uid="{069F8AEE-8755-45F7-8979-AE6E8F82BA6E}" name="Rendes munkaidő" dataDxfId="24">
      <calculatedColumnFormula>ROUND((G24+G14)*24*G27,2)</calculatedColumnFormula>
    </tableColumn>
    <tableColumn id="3" xr3:uid="{226B57E1-FB02-4033-A5BE-9DA8E24BB60D}" name="Túlóra" dataDxfId="23">
      <calculatedColumnFormula>ROUND((H24+H14)*24*H27,2)</calculatedColumnFormula>
    </tableColumn>
    <tableColumn id="4" xr3:uid="{6EE04012-C2D5-4A70-8F77-F47EFBB2A20E}" name="Betegszabadság" dataDxfId="22">
      <calculatedColumnFormula>ROUND((I24+I14)*24*I27,2)</calculatedColumnFormula>
    </tableColumn>
    <tableColumn id="5" xr3:uid="{919C7435-5B52-4BF0-A776-D8CBE5F5967A}" name="Munkaszüneti nap" dataDxfId="21">
      <calculatedColumnFormula>ROUND((J24+J14)*24*J27,2)</calculatedColumnFormula>
    </tableColumn>
    <tableColumn id="6" xr3:uid="{35FA5A78-FAF8-4870-A653-E29A9BB3A0AA}" name="Szabadság" dataDxfId="20">
      <calculatedColumnFormula>ROUND((K24+K14)*24*K27,2)</calculatedColumnFormula>
    </tableColumn>
  </tableColumns>
  <tableStyleInfo name="Óradíj2" showFirstColumn="1" showLastColumn="0" showRowStripes="1" showColumnStripes="0"/>
  <extLst>
    <ext xmlns:x14="http://schemas.microsoft.com/office/spreadsheetml/2009/9/main" uri="{504A1905-F514-4f6f-8877-14C23A59335A}">
      <x14:table altTextSummary="Ebben a táblázatban megadhatja a Rendes munkaidő, a Túlóra, a Betegszabadság, a Munkaszüneti nap és a Szabadság kategóriához tartozó órabéreket. A fizetés végösszegét automatikusan kiszámítja a rendszer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printerSettings" Target="../printerSettings/printerSettings1.bin"/><Relationship Id="rId7" Type="http://schemas.openxmlformats.org/officeDocument/2006/relationships/table" Target="../tables/table3.xml"/><Relationship Id="rId2" Type="http://schemas.openxmlformats.org/officeDocument/2006/relationships/hyperlink" Target="https://www.vertex42.com/ExcelTemplates/timesheets.html?utm_source=ms&amp;utm_medium=file&amp;utm_campaign=office&amp;utm_content=text" TargetMode="External"/><Relationship Id="rId1" Type="http://schemas.openxmlformats.org/officeDocument/2006/relationships/hyperlink" Target="https://www.vertex42.com/ExcelTemplates/timesheets.html?utm_source=ms&amp;utm_medium=file&amp;utm_campaign=office&amp;utm_content=url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Relationship Id="rId9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timesheets.html?utm_source=ms&amp;utm_medium=file&amp;utm_campaign=office&amp;utm_content=text" TargetMode="External"/><Relationship Id="rId1" Type="http://schemas.openxmlformats.org/officeDocument/2006/relationships/hyperlink" Target="https://www.vertex42.com/ExcelTemplates/timesheets.html?utm_source=ms&amp;utm_medium=file&amp;utm_campaign=office&amp;utm_content=ur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"/>
    <pageSetUpPr fitToPage="1"/>
  </sheetPr>
  <dimension ref="A1:N33"/>
  <sheetViews>
    <sheetView showGridLines="0" tabSelected="1" workbookViewId="0">
      <selection sqref="A1:E1"/>
    </sheetView>
  </sheetViews>
  <sheetFormatPr defaultColWidth="9.140625" defaultRowHeight="30" customHeight="1" x14ac:dyDescent="0.2"/>
  <cols>
    <col min="1" max="1" width="20.5703125" style="4" customWidth="1"/>
    <col min="2" max="2" width="22.140625" style="4" customWidth="1"/>
    <col min="3" max="3" width="21" style="4" customWidth="1"/>
    <col min="4" max="4" width="23.140625" style="4" customWidth="1"/>
    <col min="5" max="5" width="2.5703125" style="4" customWidth="1"/>
    <col min="6" max="6" width="19.7109375" style="4" customWidth="1"/>
    <col min="7" max="7" width="17.5703125" style="4" bestFit="1" customWidth="1"/>
    <col min="8" max="8" width="12.5703125" style="4" customWidth="1"/>
    <col min="9" max="9" width="16" style="4" bestFit="1" customWidth="1"/>
    <col min="10" max="10" width="17.7109375" style="4" bestFit="1" customWidth="1"/>
    <col min="11" max="11" width="11" style="4" bestFit="1" customWidth="1"/>
    <col min="12" max="12" width="2.7109375" customWidth="1"/>
    <col min="13" max="13" width="85.28515625" bestFit="1" customWidth="1"/>
  </cols>
  <sheetData>
    <row r="1" spans="1:14" s="1" customFormat="1" ht="54.75" customHeight="1" x14ac:dyDescent="0.2">
      <c r="A1" s="42" t="s">
        <v>0</v>
      </c>
      <c r="B1" s="42"/>
      <c r="C1" s="42"/>
      <c r="D1" s="42"/>
      <c r="E1" s="42"/>
      <c r="F1" s="41" t="s">
        <v>15</v>
      </c>
      <c r="G1" s="41"/>
      <c r="H1" s="41"/>
      <c r="I1" s="41"/>
      <c r="J1" s="41"/>
      <c r="K1" s="41"/>
    </row>
    <row r="2" spans="1:14" s="2" customFormat="1" ht="30" customHeight="1" x14ac:dyDescent="0.25">
      <c r="A2" s="43" t="s">
        <v>1</v>
      </c>
      <c r="B2" s="43"/>
      <c r="C2" s="43"/>
      <c r="D2" s="37" t="s">
        <v>10</v>
      </c>
      <c r="E2" s="37"/>
      <c r="F2" s="37"/>
      <c r="G2" s="35"/>
      <c r="H2" s="35"/>
      <c r="I2" s="35"/>
      <c r="J2" s="35"/>
      <c r="K2" s="35"/>
      <c r="M2" s="16" t="s">
        <v>32</v>
      </c>
      <c r="N2" s="17"/>
    </row>
    <row r="3" spans="1:14" s="2" customFormat="1" ht="30" customHeight="1" x14ac:dyDescent="0.25">
      <c r="A3" s="43" t="s">
        <v>2</v>
      </c>
      <c r="B3" s="43"/>
      <c r="C3" s="43"/>
      <c r="D3" s="37" t="s">
        <v>11</v>
      </c>
      <c r="E3" s="37"/>
      <c r="F3" s="37"/>
      <c r="G3" s="36"/>
      <c r="H3" s="36"/>
      <c r="I3" s="36"/>
      <c r="J3" s="36"/>
      <c r="K3" s="36"/>
      <c r="M3" s="17" t="s">
        <v>33</v>
      </c>
    </row>
    <row r="4" spans="1:14" s="2" customFormat="1" ht="30" customHeight="1" x14ac:dyDescent="0.25">
      <c r="A4" s="43" t="s">
        <v>3</v>
      </c>
      <c r="B4" s="43"/>
      <c r="C4" s="43"/>
      <c r="D4" s="37" t="s">
        <v>12</v>
      </c>
      <c r="E4" s="37"/>
      <c r="F4" s="37"/>
      <c r="G4" s="34">
        <f ca="1">TODAY()</f>
        <v>44573</v>
      </c>
      <c r="H4" s="34"/>
      <c r="M4" s="18" t="s">
        <v>34</v>
      </c>
    </row>
    <row r="5" spans="1:14" s="2" customFormat="1" ht="30" customHeight="1" x14ac:dyDescent="0.25">
      <c r="A5" s="38" t="s">
        <v>4</v>
      </c>
      <c r="B5" s="38"/>
      <c r="C5" s="38"/>
      <c r="D5" s="9"/>
      <c r="E5" s="9"/>
      <c r="F5" s="8"/>
      <c r="G5" s="10"/>
      <c r="H5" s="10"/>
      <c r="I5" s="9"/>
      <c r="J5" s="9"/>
      <c r="K5" s="9"/>
    </row>
    <row r="6" spans="1:14" ht="1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s="2" customFormat="1" ht="30" customHeight="1" x14ac:dyDescent="0.2">
      <c r="A7" s="7" t="s">
        <v>5</v>
      </c>
      <c r="B7" s="7" t="s">
        <v>8</v>
      </c>
      <c r="C7" s="7" t="s">
        <v>9</v>
      </c>
      <c r="D7" s="7" t="s">
        <v>13</v>
      </c>
      <c r="E7" s="6"/>
      <c r="F7" s="7" t="s">
        <v>16</v>
      </c>
      <c r="G7" s="7" t="s">
        <v>22</v>
      </c>
      <c r="H7" s="7" t="s">
        <v>24</v>
      </c>
      <c r="I7" s="7" t="s">
        <v>26</v>
      </c>
      <c r="J7" s="7" t="s">
        <v>28</v>
      </c>
      <c r="K7" s="7" t="s">
        <v>30</v>
      </c>
      <c r="L7" s="3"/>
    </row>
    <row r="8" spans="1:14" s="2" customFormat="1" ht="30" customHeight="1" x14ac:dyDescent="0.2">
      <c r="A8" s="44">
        <f ca="1">A_hét_kezdete</f>
        <v>44573</v>
      </c>
      <c r="B8" s="47">
        <v>0.37847222222222227</v>
      </c>
      <c r="C8" s="20">
        <v>15</v>
      </c>
      <c r="D8" s="47">
        <v>0.75</v>
      </c>
      <c r="E8" s="5"/>
      <c r="F8" s="50">
        <f>MROUND((IF(OR(B8="",D8=""),0,IF(D8&lt;B8,D8+1-B8,D8-B8))-C8/1440),1/1440)</f>
        <v>0.3611111111111111</v>
      </c>
      <c r="G8" s="51">
        <v>0.3333333333333333</v>
      </c>
      <c r="H8" s="51">
        <v>2.777777777777779E-2</v>
      </c>
      <c r="I8" s="51"/>
      <c r="J8" s="51"/>
      <c r="K8" s="51"/>
      <c r="L8" s="3"/>
      <c r="M8" s="18"/>
    </row>
    <row r="9" spans="1:14" s="2" customFormat="1" ht="30" customHeight="1" x14ac:dyDescent="0.2">
      <c r="A9" s="45">
        <f t="shared" ref="A9:A14" ca="1" si="0">A8+1</f>
        <v>44574</v>
      </c>
      <c r="B9" s="48">
        <v>0.37847222222222227</v>
      </c>
      <c r="C9" s="21">
        <v>30</v>
      </c>
      <c r="D9" s="48">
        <v>0.7395833333333334</v>
      </c>
      <c r="E9" s="5"/>
      <c r="F9" s="50">
        <f t="shared" ref="F9:F14" si="1">MROUND((IF(OR(B9="",D9=""),0,IF(D9&lt;B9,D9+1-B9,D9-B9))-C9/1440),1/1440)</f>
        <v>0.3402777777777778</v>
      </c>
      <c r="G9" s="52">
        <v>0.3333333333333333</v>
      </c>
      <c r="H9" s="52">
        <v>6.944444444444475E-3</v>
      </c>
      <c r="I9" s="52"/>
      <c r="J9" s="52"/>
      <c r="K9" s="52"/>
      <c r="L9" s="3"/>
      <c r="M9" s="18"/>
    </row>
    <row r="10" spans="1:14" s="2" customFormat="1" ht="30" customHeight="1" x14ac:dyDescent="0.2">
      <c r="A10" s="45">
        <f t="shared" ca="1" si="0"/>
        <v>44575</v>
      </c>
      <c r="B10" s="48">
        <v>0.375</v>
      </c>
      <c r="C10" s="21">
        <v>45</v>
      </c>
      <c r="D10" s="48">
        <v>0.7708333333333334</v>
      </c>
      <c r="E10" s="5"/>
      <c r="F10" s="50">
        <f t="shared" si="1"/>
        <v>0.36458333333333337</v>
      </c>
      <c r="G10" s="52">
        <v>0.3333333333333333</v>
      </c>
      <c r="H10" s="52">
        <v>3.1250000000000056E-2</v>
      </c>
      <c r="I10" s="52"/>
      <c r="J10" s="52"/>
      <c r="K10" s="52"/>
      <c r="L10" s="3"/>
    </row>
    <row r="11" spans="1:14" s="2" customFormat="1" ht="30" customHeight="1" x14ac:dyDescent="0.2">
      <c r="A11" s="45">
        <f t="shared" ca="1" si="0"/>
        <v>44576</v>
      </c>
      <c r="B11" s="48">
        <v>0.375</v>
      </c>
      <c r="C11" s="21">
        <v>45</v>
      </c>
      <c r="D11" s="48">
        <v>0.7708333333333334</v>
      </c>
      <c r="E11" s="5"/>
      <c r="F11" s="50">
        <f t="shared" si="1"/>
        <v>0.36458333333333337</v>
      </c>
      <c r="G11" s="52">
        <v>0.3333333333333333</v>
      </c>
      <c r="H11" s="52">
        <v>3.1250000000000056E-2</v>
      </c>
      <c r="I11" s="52"/>
      <c r="J11" s="52"/>
      <c r="K11" s="52"/>
      <c r="L11" s="3"/>
    </row>
    <row r="12" spans="1:14" s="2" customFormat="1" ht="30" customHeight="1" x14ac:dyDescent="0.2">
      <c r="A12" s="45">
        <f t="shared" ca="1" si="0"/>
        <v>44577</v>
      </c>
      <c r="B12" s="48"/>
      <c r="C12" s="21"/>
      <c r="D12" s="48"/>
      <c r="E12" s="5"/>
      <c r="F12" s="50">
        <f t="shared" si="1"/>
        <v>0</v>
      </c>
      <c r="G12" s="52"/>
      <c r="H12" s="52"/>
      <c r="I12" s="52">
        <v>0.3333333333333333</v>
      </c>
      <c r="J12" s="52"/>
      <c r="K12" s="52"/>
      <c r="L12" s="3"/>
    </row>
    <row r="13" spans="1:14" s="2" customFormat="1" ht="30" customHeight="1" x14ac:dyDescent="0.2">
      <c r="A13" s="45">
        <f t="shared" ca="1" si="0"/>
        <v>44578</v>
      </c>
      <c r="B13" s="48"/>
      <c r="C13" s="21"/>
      <c r="D13" s="48"/>
      <c r="E13" s="5"/>
      <c r="F13" s="50">
        <f t="shared" si="1"/>
        <v>0</v>
      </c>
      <c r="G13" s="52"/>
      <c r="H13" s="52"/>
      <c r="I13" s="52"/>
      <c r="J13" s="52"/>
      <c r="K13" s="52"/>
      <c r="L13" s="3"/>
    </row>
    <row r="14" spans="1:14" s="2" customFormat="1" ht="30" customHeight="1" x14ac:dyDescent="0.2">
      <c r="A14" s="46">
        <f t="shared" ca="1" si="0"/>
        <v>44579</v>
      </c>
      <c r="B14" s="49"/>
      <c r="C14" s="23"/>
      <c r="D14" s="49"/>
      <c r="E14" s="5"/>
      <c r="F14" s="50">
        <f t="shared" si="1"/>
        <v>0</v>
      </c>
      <c r="G14" s="53"/>
      <c r="H14" s="53"/>
      <c r="I14" s="53"/>
      <c r="J14" s="53"/>
      <c r="K14" s="53"/>
      <c r="L14" s="3"/>
    </row>
    <row r="15" spans="1:14" ht="30" customHeight="1" x14ac:dyDescent="0.2">
      <c r="A15" s="39"/>
      <c r="B15" s="39"/>
      <c r="C15" s="39"/>
      <c r="D15" s="39"/>
      <c r="F15" s="11" t="s">
        <v>17</v>
      </c>
      <c r="G15" s="54">
        <f>SUM(G8:G14)</f>
        <v>1.3333333333333333</v>
      </c>
      <c r="H15" s="54">
        <f>SUM(H8:H14)</f>
        <v>9.722222222222238E-2</v>
      </c>
      <c r="I15" s="54">
        <f>SUM(I8:I14)</f>
        <v>0.3333333333333333</v>
      </c>
      <c r="J15" s="54">
        <f>SUM(J8:J14)</f>
        <v>0</v>
      </c>
      <c r="K15" s="54">
        <f>SUM(K8:K14)</f>
        <v>0</v>
      </c>
    </row>
    <row r="16" spans="1:14" ht="15" customHeight="1" x14ac:dyDescent="0.2">
      <c r="A16" s="39"/>
      <c r="B16" s="39"/>
      <c r="C16" s="39"/>
      <c r="D16" s="39"/>
      <c r="E16" s="5"/>
      <c r="F16" s="5"/>
      <c r="G16" s="5"/>
      <c r="H16" s="5"/>
      <c r="I16" s="5"/>
      <c r="J16" s="5"/>
      <c r="K16" s="5"/>
    </row>
    <row r="17" spans="1:13" s="2" customFormat="1" ht="30" customHeight="1" x14ac:dyDescent="0.2">
      <c r="A17" s="7" t="s">
        <v>5</v>
      </c>
      <c r="B17" s="7" t="s">
        <v>8</v>
      </c>
      <c r="C17" s="7" t="s">
        <v>9</v>
      </c>
      <c r="D17" s="7" t="s">
        <v>13</v>
      </c>
      <c r="E17" s="6"/>
      <c r="F17" s="7" t="s">
        <v>16</v>
      </c>
      <c r="G17" s="7" t="s">
        <v>22</v>
      </c>
      <c r="H17" s="7" t="s">
        <v>24</v>
      </c>
      <c r="I17" s="7" t="s">
        <v>26</v>
      </c>
      <c r="J17" s="7" t="s">
        <v>28</v>
      </c>
      <c r="K17" s="7" t="s">
        <v>30</v>
      </c>
      <c r="L17" s="3"/>
      <c r="M17" s="18" t="s">
        <v>35</v>
      </c>
    </row>
    <row r="18" spans="1:13" s="2" customFormat="1" ht="30" customHeight="1" x14ac:dyDescent="0.2">
      <c r="A18" s="44">
        <f ca="1">A14+1</f>
        <v>44580</v>
      </c>
      <c r="B18" s="47"/>
      <c r="C18" s="20"/>
      <c r="D18" s="47"/>
      <c r="E18" s="5"/>
      <c r="F18" s="50">
        <f>MROUND((IF(OR(B18="",D18=""),0,IF(D18&lt;B18,D18+1-B18,D18-B18))-C18/1440),1/1440)</f>
        <v>0</v>
      </c>
      <c r="G18" s="51"/>
      <c r="H18" s="51"/>
      <c r="I18" s="51"/>
      <c r="J18" s="51"/>
      <c r="K18" s="51"/>
      <c r="L18" s="3"/>
    </row>
    <row r="19" spans="1:13" s="2" customFormat="1" ht="30" customHeight="1" x14ac:dyDescent="0.2">
      <c r="A19" s="45">
        <f t="shared" ref="A19:A24" ca="1" si="2">A18+1</f>
        <v>44581</v>
      </c>
      <c r="B19" s="48"/>
      <c r="C19" s="21"/>
      <c r="D19" s="48"/>
      <c r="E19" s="5"/>
      <c r="F19" s="50">
        <f t="shared" ref="F19:F24" si="3">MROUND((IF(OR(B19="",D19=""),0,IF(D19&lt;B19,D19+1-B19,D19-B19))-C19/1440),1/1440)</f>
        <v>0</v>
      </c>
      <c r="G19" s="52"/>
      <c r="H19" s="52"/>
      <c r="I19" s="52"/>
      <c r="J19" s="52"/>
      <c r="K19" s="52"/>
      <c r="L19" s="3"/>
    </row>
    <row r="20" spans="1:13" s="2" customFormat="1" ht="30" customHeight="1" x14ac:dyDescent="0.2">
      <c r="A20" s="45">
        <f t="shared" ca="1" si="2"/>
        <v>44582</v>
      </c>
      <c r="B20" s="48"/>
      <c r="C20" s="21"/>
      <c r="D20" s="48"/>
      <c r="E20" s="5"/>
      <c r="F20" s="50">
        <f t="shared" si="3"/>
        <v>0</v>
      </c>
      <c r="G20" s="52"/>
      <c r="H20" s="52"/>
      <c r="I20" s="52"/>
      <c r="J20" s="52"/>
      <c r="K20" s="52"/>
      <c r="L20" s="3"/>
    </row>
    <row r="21" spans="1:13" s="2" customFormat="1" ht="30" customHeight="1" x14ac:dyDescent="0.2">
      <c r="A21" s="45">
        <f t="shared" ca="1" si="2"/>
        <v>44583</v>
      </c>
      <c r="B21" s="48"/>
      <c r="C21" s="21"/>
      <c r="D21" s="48"/>
      <c r="E21" s="5"/>
      <c r="F21" s="50">
        <f t="shared" si="3"/>
        <v>0</v>
      </c>
      <c r="G21" s="52"/>
      <c r="H21" s="52"/>
      <c r="I21" s="52"/>
      <c r="J21" s="52"/>
      <c r="K21" s="52"/>
      <c r="L21" s="3"/>
    </row>
    <row r="22" spans="1:13" s="2" customFormat="1" ht="30" customHeight="1" x14ac:dyDescent="0.2">
      <c r="A22" s="45">
        <f t="shared" ca="1" si="2"/>
        <v>44584</v>
      </c>
      <c r="B22" s="48"/>
      <c r="C22" s="21"/>
      <c r="D22" s="48"/>
      <c r="E22" s="5"/>
      <c r="F22" s="50">
        <f t="shared" si="3"/>
        <v>0</v>
      </c>
      <c r="G22" s="52"/>
      <c r="H22" s="52"/>
      <c r="I22" s="52"/>
      <c r="J22" s="52"/>
      <c r="K22" s="52"/>
      <c r="L22" s="3"/>
    </row>
    <row r="23" spans="1:13" s="2" customFormat="1" ht="30" customHeight="1" x14ac:dyDescent="0.2">
      <c r="A23" s="45">
        <f t="shared" ca="1" si="2"/>
        <v>44585</v>
      </c>
      <c r="B23" s="48"/>
      <c r="C23" s="21"/>
      <c r="D23" s="48"/>
      <c r="E23" s="5"/>
      <c r="F23" s="50">
        <f t="shared" si="3"/>
        <v>0</v>
      </c>
      <c r="G23" s="52"/>
      <c r="H23" s="52"/>
      <c r="I23" s="52"/>
      <c r="J23" s="52"/>
      <c r="K23" s="52"/>
      <c r="L23" s="3"/>
    </row>
    <row r="24" spans="1:13" s="2" customFormat="1" ht="30" customHeight="1" x14ac:dyDescent="0.2">
      <c r="A24" s="46">
        <f t="shared" ca="1" si="2"/>
        <v>44586</v>
      </c>
      <c r="B24" s="49"/>
      <c r="C24" s="23"/>
      <c r="D24" s="49"/>
      <c r="E24" s="5"/>
      <c r="F24" s="50">
        <f t="shared" si="3"/>
        <v>0</v>
      </c>
      <c r="G24" s="53"/>
      <c r="H24" s="53"/>
      <c r="I24" s="53"/>
      <c r="J24" s="53"/>
      <c r="K24" s="53"/>
      <c r="L24" s="3"/>
    </row>
    <row r="25" spans="1:13" ht="30" customHeight="1" x14ac:dyDescent="0.2">
      <c r="F25" s="11" t="s">
        <v>17</v>
      </c>
      <c r="G25" s="54">
        <f>SUM(G18:G24)</f>
        <v>0</v>
      </c>
      <c r="H25" s="54">
        <f>SUM(H18:H24)</f>
        <v>0</v>
      </c>
      <c r="I25" s="54">
        <f>SUM(I18:I24)</f>
        <v>0</v>
      </c>
      <c r="J25" s="54">
        <f>SUM(J18:J24)</f>
        <v>0</v>
      </c>
      <c r="K25" s="54">
        <f>SUM(K18:K24)</f>
        <v>0</v>
      </c>
    </row>
    <row r="26" spans="1:13" ht="30" customHeight="1" x14ac:dyDescent="0.2">
      <c r="A26"/>
      <c r="B26"/>
      <c r="C26"/>
      <c r="D26"/>
      <c r="E26"/>
      <c r="F26"/>
      <c r="G26"/>
      <c r="H26"/>
      <c r="I26"/>
      <c r="J26"/>
      <c r="K26"/>
    </row>
    <row r="27" spans="1:13" ht="15" customHeight="1" x14ac:dyDescent="0.2">
      <c r="A27"/>
      <c r="B27"/>
      <c r="C27"/>
      <c r="D27"/>
      <c r="E27"/>
      <c r="F27" t="s">
        <v>18</v>
      </c>
      <c r="G27" s="29" t="s">
        <v>23</v>
      </c>
      <c r="H27" s="29" t="s">
        <v>25</v>
      </c>
      <c r="I27" s="29" t="s">
        <v>27</v>
      </c>
      <c r="J27" s="29" t="s">
        <v>29</v>
      </c>
      <c r="K27" s="29" t="s">
        <v>31</v>
      </c>
    </row>
    <row r="28" spans="1:13" s="2" customFormat="1" ht="30" customHeight="1" x14ac:dyDescent="0.2">
      <c r="A28" s="32"/>
      <c r="B28" s="32"/>
      <c r="C28" s="32"/>
      <c r="D28" s="22"/>
      <c r="F28" s="30" t="s">
        <v>19</v>
      </c>
      <c r="G28" s="31">
        <v>15</v>
      </c>
      <c r="H28" s="31">
        <f>1.5*G28</f>
        <v>22.5</v>
      </c>
      <c r="I28" s="31">
        <v>15</v>
      </c>
      <c r="J28" s="31">
        <v>15</v>
      </c>
      <c r="K28" s="31">
        <v>15</v>
      </c>
      <c r="L28" s="3"/>
      <c r="M28" s="18" t="s">
        <v>36</v>
      </c>
    </row>
    <row r="29" spans="1:13" s="2" customFormat="1" ht="30" customHeight="1" x14ac:dyDescent="0.2">
      <c r="A29" s="33" t="s">
        <v>6</v>
      </c>
      <c r="B29" s="33"/>
      <c r="C29" s="33"/>
      <c r="D29" s="24" t="s">
        <v>14</v>
      </c>
      <c r="F29" s="30" t="s">
        <v>20</v>
      </c>
      <c r="G29" s="55">
        <f>ROUND((G25+G15)*24*G28,2)</f>
        <v>480</v>
      </c>
      <c r="H29" s="55">
        <f>ROUND((H25+H15)*24*H28,2)</f>
        <v>52.5</v>
      </c>
      <c r="I29" s="55">
        <f>ROUND((I25+I15)*24*I28,2)</f>
        <v>120</v>
      </c>
      <c r="J29" s="55">
        <f>ROUND((J25+J15)*24*J28,2)</f>
        <v>0</v>
      </c>
      <c r="K29" s="55">
        <f>ROUND((K25+K15)*24*K28,2)</f>
        <v>0</v>
      </c>
      <c r="L29" s="3"/>
    </row>
    <row r="30" spans="1:13" ht="30" customHeight="1" x14ac:dyDescent="0.2">
      <c r="A30" s="32"/>
      <c r="B30" s="32"/>
      <c r="C30" s="32"/>
      <c r="D30" s="22"/>
    </row>
    <row r="31" spans="1:13" ht="30" customHeight="1" x14ac:dyDescent="0.2">
      <c r="A31" s="33" t="s">
        <v>7</v>
      </c>
      <c r="B31" s="33"/>
      <c r="C31" s="33"/>
      <c r="D31" s="24" t="s">
        <v>14</v>
      </c>
      <c r="F31" s="40" t="s">
        <v>21</v>
      </c>
      <c r="G31" s="40"/>
      <c r="H31" s="40"/>
      <c r="I31" s="40"/>
      <c r="J31" s="56">
        <f>SUM(G29:K29)</f>
        <v>652.5</v>
      </c>
      <c r="K31" s="56"/>
    </row>
    <row r="33" spans="8:11" ht="30" customHeight="1" x14ac:dyDescent="0.2">
      <c r="H33"/>
      <c r="I33"/>
      <c r="J33"/>
      <c r="K33"/>
    </row>
  </sheetData>
  <mergeCells count="19">
    <mergeCell ref="F1:K1"/>
    <mergeCell ref="A1:E1"/>
    <mergeCell ref="A2:C2"/>
    <mergeCell ref="A3:C3"/>
    <mergeCell ref="A4:C4"/>
    <mergeCell ref="J31:K31"/>
    <mergeCell ref="A30:C30"/>
    <mergeCell ref="A31:C31"/>
    <mergeCell ref="G4:H4"/>
    <mergeCell ref="G2:K2"/>
    <mergeCell ref="G3:K3"/>
    <mergeCell ref="A28:C28"/>
    <mergeCell ref="A29:C29"/>
    <mergeCell ref="D2:F2"/>
    <mergeCell ref="D3:F3"/>
    <mergeCell ref="D4:F4"/>
    <mergeCell ref="A5:C5"/>
    <mergeCell ref="A15:D16"/>
    <mergeCell ref="F31:I31"/>
  </mergeCells>
  <dataValidations count="29">
    <dataValidation type="time" allowBlank="1" showInputMessage="1" showErrorMessage="1" errorTitle="Helytelen időformátum" error="Kérjük, hogy az idő megadásához a következő formátumot használja: 12:00 AM" sqref="D8:D14 B8:B14 D18:D24 B18:B24" xr:uid="{00000000-0002-0000-0000-000000000000}">
      <formula1>0</formula1>
      <formula2>0.999988425925926</formula2>
    </dataValidation>
    <dataValidation allowBlank="1" showInputMessage="1" showErrorMessage="1" promptTitle="Időpontok megadása" prompt="Az órákat és perceket Ó:PP formátumban adja meg, például 8 óra és 30 percet 8:30 formátumban, 15 percet pedig 0:15 formátumban._x000a__x000a_[Az üzenet törléséhez távolítsa el az adatérvényesítést ezekből a cellákból]" sqref="G8:K14" xr:uid="{00000000-0002-0000-0000-000001000000}"/>
    <dataValidation allowBlank="1" showInputMessage="1" showErrorMessage="1" prompt="Hozzon létre egy heti munkaidő-nyilvántartást ezen a munkalapon._x000a_A munkalap címe ebbe a cellába kerül._x000a_Adja meg a cég nevét az F1 cellában." sqref="A1:E1" xr:uid="{209DF43E-35F6-421D-89BA-A32592A98355}"/>
    <dataValidation allowBlank="1" showInputMessage="1" showErrorMessage="1" prompt="Adja meg a cég címének 1. sorát az A2 cellában és az alkalmazott nevét a G2 cellában." sqref="A2:C2" xr:uid="{8533365D-6632-488B-9ABB-0D34FE9FA5F8}"/>
    <dataValidation allowBlank="1" showInputMessage="1" showErrorMessage="1" prompt="Adja meg a cég címének 2. sorát az A3 cellában és a felettes nevét a G3 cellában." sqref="A3:C3" xr:uid="{C394AF93-2218-4547-B7D9-8266437EE70B}"/>
    <dataValidation allowBlank="1" showInputMessage="1" showErrorMessage="1" prompt="Adja meg a cég irányítószámát és a települést A4 cellában, valamint a jelen heti munkaidő-nyilvántartás kezdő dátumát a G4 cellában." sqref="A4:C4" xr:uid="{CD3E976F-D44F-426D-B003-9E6627088530}"/>
    <dataValidation allowBlank="1" showInputMessage="1" showErrorMessage="1" prompt="Adja meg a cég telefonszámát az A5 cellában._x000a_A következő utasítás az A7 cellában található." sqref="A5:C5" xr:uid="{6AADA1E4-5E54-4100-8860-01B46C67C95A}"/>
    <dataValidation allowBlank="1" showInputMessage="1" showErrorMessage="1" prompt="A munkaideje nyomon követéséhez használatos két táblázat az A7 és az F7 cellákban kezdődik. Az E oszlop üres. Az F oszlop kiszámítja a teljes időt a kezdés, a szünetek és a befejezés alapján. Az A7–K7 cellák a táblázat fejléceit tartalmazzák." sqref="A7" xr:uid="{2B0F83E1-16A3-40EB-8AD5-C95A59AB06FE}"/>
    <dataValidation allowBlank="1" showInputMessage="1" showErrorMessage="1" prompt="Az A8-ba a hét napja kerül, a B8–D8-ba a kezdés, a szünetek és a befejezés. A G8–K8-ba írja be a normál munkaidőt, a túlórákat, a betegszabadságot, a szabadságot és a rendes szabadságot. Az F8-ban a rendszer automatikusan kiszámítja a teljes óraszámot." sqref="A8" xr:uid="{8106E904-5983-455C-8B7D-DC4E9470B2B6}"/>
    <dataValidation allowBlank="1" showInputMessage="1" showErrorMessage="1" prompt="Az A9-be a hét napja kerül, a B9–D9-be a kezdés, a szünetek és a befejezés. A G9–K9-be írja be a normál munkaidőt, a túlórákat, a betegszabadságot, a szabadságot és a rendes szabadságot. Az F9-ben a rendszer automatikusan kiszámítja a teljes óraszámot." sqref="A9" xr:uid="{2E2EB2F9-B06D-4D72-8860-6190F1B982B9}"/>
    <dataValidation allowBlank="1" showInputMessage="1" showErrorMessage="1" prompt="Az A10-be a hét napja kerül, a B10–D10-be a kezdés, a szünetek és a befejezés. A G10–K10-be a normál munkaidő, a túlórák, a betegszabadság, a szabadság és a rendes szabadság. Az F10-ben a rendszer automatikusan kiszámítja a teljes óraszámot." sqref="A10" xr:uid="{901F4335-440A-413E-9EA7-24F47C54175C}"/>
    <dataValidation allowBlank="1" showInputMessage="1" showErrorMessage="1" prompt="Az A11-be a hét napja kerül, a B11–D11-be a kezdés, a szünetek és a befejezés. A G11–K11-be a normál munkaidő, a túlórák, a betegszabadság, a szabadság és a rendes szabadság. Az F11-ben a rendszer automatikusan kiszámítja a teljes óraszámot." sqref="A11" xr:uid="{84C16AF0-4B20-4F9E-96F2-0C54387AC211}"/>
    <dataValidation allowBlank="1" showInputMessage="1" showErrorMessage="1" prompt="Az A12-be a hét napja kerül, a B12–D12-be a kezdés, a szünetek és a befejezés. A G12–K12-be a normál munkaidő, a túlórák, a betegszabadság, a szabadság és a rendes szabadság. Az F12-ben a rendszer automatikusan kiszámítja a teljes óraszámot." sqref="A12" xr:uid="{EA39524C-7850-4458-AE8D-4397192EACF3}"/>
    <dataValidation allowBlank="1" showInputMessage="1" showErrorMessage="1" prompt="Az A13-ba a hét napja kerül, a B13–D13-ba a kezdés, a szünetek és a befejezés. A G13–K13-ba a normál munkaidő, a túlórák, a betegszabadság, a szabadság és a rendes szabadság. Az F13-ban a rendszer automatikusan kiszámítja a teljes óraszámot." sqref="A13" xr:uid="{1CC8F4A5-414B-4B79-97E8-1EAD633DF10D}"/>
    <dataValidation allowBlank="1" showInputMessage="1" showErrorMessage="1" prompt="Az A14-be a hét napja kerül, a B14–D14-be a kezdés, a szünetek és a befejezés. A G14–K14-be a normál munkaidő, a túlórák, a betegszabadság, a szabadság és a rendes szabadság. Az F14-ben a rendszer automatikusan kiszámítja a teljes óraszámot." sqref="A14" xr:uid="{78E5E6A0-838C-4DE7-B44B-1B433EAB59AD}"/>
    <dataValidation allowBlank="1" showInputMessage="1" showErrorMessage="1" prompt="A17, F17: a második hét munkaidőinek két táblázatának kezdetei. Az E oszlop üres. A 2. táblázat F oszlopa a teljes idő a kezdés, a szünetek és a befejezés alapján. A17–K17: a táblázat fejlécei. A 2. hét elrejtésével a nyilvántartás egyhetessé alakíthatja." sqref="A17" xr:uid="{A59E7A9D-47DA-451E-9272-54A5A4D1B7EC}"/>
    <dataValidation allowBlank="1" showInputMessage="1" showErrorMessage="1" prompt="Az A18-ba a hét napja kerül, a B18–D18-ba a kezdés, a szünetek és a befejezés. A G18–K18-ba a normál munkaidő, a túlórák, a betegszabadság, a szabadság és a rendes szabadság. Az F18-ban a rendszer automatikusan kiszámítja a teljes óraszámot." sqref="A18" xr:uid="{E2E93BD3-480F-4746-A4FB-4854610BE261}"/>
    <dataValidation allowBlank="1" showInputMessage="1" showErrorMessage="1" prompt="Az A19-be a hét napja kerül, a B19–D19-be a kezdés, a szünetek és a befejezés. A G19–K19-be a normál munkaidő, a túlórák, a betegszabadság, a szabadság és a rendes szabadság. Az F19-ben a rendszer automatikusan kiszámítja a teljes óraszámot." sqref="A19" xr:uid="{7478044C-48B4-488F-A2C7-46618ED1962E}"/>
    <dataValidation allowBlank="1" showInputMessage="1" showErrorMessage="1" prompt="Az A20-ba a hét napja kerül, a B20–D20-ba a kezdés, a szünetek és a befejezés. A G20–K20-ba a normál munkaidő, a túlórák, a betegszabadság, a szabadság és a rendes szabadság. Az F20-ban a rendszer automatikusan kiszámítja a teljes óraszámot." sqref="A20" xr:uid="{9F4F8A71-F4E7-40BF-8C94-F0E7ADC400A7}"/>
    <dataValidation allowBlank="1" showInputMessage="1" showErrorMessage="1" prompt="Az A21-be a hét napja kerül, a B21–D21-be a kezdés, a szünetek és a befejezés. A G21–K21-be a normál munkaidő, a túlórák, a betegszabadság, a szabadság és a rendes szabadság. Az F21-ben a rendszer automatikusan kiszámítja a teljes óraszámot." sqref="A21" xr:uid="{63CA1A46-3015-473D-BF67-79294A76E218}"/>
    <dataValidation allowBlank="1" showInputMessage="1" showErrorMessage="1" prompt="Az A22-be a hét napja kerül, a B22–D22-be a kezdés, a szünetek és a befejezés. A G22–K22-be a normál munkaidő, a túlórák, a betegszabadság, a szabadság és a rendes szabadság. Az F22-ben a rendszer automatikusan kiszámítja a teljes óraszámot." sqref="A22" xr:uid="{18C70986-46F1-4A33-9652-2377BDB32496}"/>
    <dataValidation allowBlank="1" showInputMessage="1" showErrorMessage="1" prompt="Az A23-ba a hét napja kerül, a B23–D23-ba a kezdés, a szünetek és a befejezés. A G23–K23-ba a normál munkaidő, a túlórák, a betegszabadság, a szabadság és a rendes szabadság. Az F23-ban a rendszer automatikusan kiszámítja a teljes óraszámot." sqref="A23" xr:uid="{5D8D859E-959F-4559-B9E1-064848ADD7B2}"/>
    <dataValidation allowBlank="1" showInputMessage="1" showErrorMessage="1" prompt="Az A24-be a hét napja kerül, a B24–D24-be a kezdés, a szünetek és a befejezés. A G24–K24-be a normál munkaidő, a túlórák, a betegszabadság, a szabadság és a rendes szabadság. Az F24-ben a rendszer automatikusan kiszámítja a teljes óraszámot." sqref="A24" xr:uid="{088CF8DE-4667-44B9-871A-D9023D7E84F8}"/>
    <dataValidation allowBlank="1" showInputMessage="1" showErrorMessage="1" prompt="A G25–K25 cellákban a rendszer automatikusan kiszámítja a normál munkaidő, a túlórák, a betegállomány, a szabadság és a rendes szabadság óraszámait._x000a_Lépjen tovább az A27 cellára a következő utasításért._x000a_" sqref="A25" xr:uid="{35073376-6CF4-489A-9D9A-2800AA777C42}"/>
    <dataValidation allowBlank="1" showInputMessage="1" showErrorMessage="1" prompt="A G27–K27 cellákba a normál munkaidő, a túlóra, a betegállomány, a szabadság és a rendes szabadság címkéi kerülnek. A G28–K28 cellákban adja meg az ezekhez a címsorokhoz tartozó órabéreket. " sqref="A27" xr:uid="{C8901482-2C0C-4C84-8CB0-F7430774459E}"/>
    <dataValidation allowBlank="1" showInputMessage="1" showErrorMessage="1" prompt="Adja meg az alkalmazott aláírását az A28 cellában és a dátumot a D28 cellában._x000a_A G28–K28 cellákban adja meg az órabéreket._x000a_Törölje az órabérrel és fizetéssel kapcsolatos sorokat, ha nincs rájuk szükség." sqref="A28:C28" xr:uid="{65C92C51-5D87-436A-8E2D-A659C225E0BB}"/>
    <dataValidation allowBlank="1" showInputMessage="1" showErrorMessage="1" prompt="Az A29 cella az alkalmazott aláírásának címkéje, a D29 a dátum címkéje._x000a_A G29–K29 cellák automatikusan kiszámítják a normál munkaidő, a túlórák, a betegszabadság, a szabadság és a rendes szabadság fizetési összegeit._x000a_J31: a fizetés végösszege." sqref="A29:C29" xr:uid="{3525AD42-C283-4F61-8893-FFD810D39801}"/>
    <dataValidation allowBlank="1" showInputMessage="1" showErrorMessage="1" prompt="Adja meg a felettes aláírását az A30 cellában és a dátumot a D30 cellában." sqref="A30:C30" xr:uid="{B928BA84-BA99-439C-B3AB-C9AE2575F06B}"/>
    <dataValidation allowBlank="1" showInputMessage="1" showErrorMessage="1" prompt="Az A31 cellába a felettes aláírásának címkéje, a D31-be pedig a dátum címkéje kerül._x000a_A J31 cellába a fizetés végösszege kerül._x000a_" sqref="A31:C31" xr:uid="{A223803B-8AA3-4759-8FBA-E431F242C98E}"/>
  </dataValidations>
  <hyperlinks>
    <hyperlink ref="M3" r:id="rId1" xr:uid="{00000000-0004-0000-0000-000000000000}"/>
    <hyperlink ref="M2" r:id="rId2" xr:uid="{00000000-0004-0000-0000-000001000000}"/>
  </hyperlinks>
  <printOptions horizontalCentered="1"/>
  <pageMargins left="0.7" right="0.7" top="0.75" bottom="0.75" header="0.3" footer="0.3"/>
  <pageSetup paperSize="9" scale="86" fitToHeight="0" orientation="portrait" r:id="rId3"/>
  <headerFooter differentFirst="1" alignWithMargins="0">
    <oddFooter>Page &amp;P of &amp;N</oddFooter>
  </headerFooter>
  <ignoredErrors>
    <ignoredError sqref="G28:K28 A8 A18" calculatedColumn="1"/>
  </ignoredErrors>
  <drawing r:id="rId4"/>
  <tableParts count="5"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"/>
    <pageSetUpPr fitToPage="1"/>
  </sheetPr>
  <dimension ref="A1:B8"/>
  <sheetViews>
    <sheetView showGridLines="0" workbookViewId="0"/>
  </sheetViews>
  <sheetFormatPr defaultColWidth="9.140625" defaultRowHeight="12.75" x14ac:dyDescent="0.2"/>
  <cols>
    <col min="1" max="1" width="78.7109375" style="13" customWidth="1"/>
    <col min="2" max="16384" width="9.140625" style="4"/>
  </cols>
  <sheetData>
    <row r="1" spans="1:2" ht="46.5" customHeight="1" x14ac:dyDescent="0.2"/>
    <row r="2" spans="1:2" s="15" customFormat="1" ht="15.75" x14ac:dyDescent="0.2">
      <c r="A2" s="19" t="s">
        <v>32</v>
      </c>
      <c r="B2" s="19"/>
    </row>
    <row r="3" spans="1:2" s="27" customFormat="1" ht="27" customHeight="1" x14ac:dyDescent="0.2">
      <c r="A3" s="26" t="s">
        <v>33</v>
      </c>
      <c r="B3" s="26"/>
    </row>
    <row r="4" spans="1:2" s="27" customFormat="1" ht="26.25" customHeight="1" x14ac:dyDescent="0.4">
      <c r="A4" s="25" t="s">
        <v>37</v>
      </c>
      <c r="B4" s="26"/>
    </row>
    <row r="5" spans="1:2" s="27" customFormat="1" ht="240" x14ac:dyDescent="0.2">
      <c r="A5" s="28" t="s">
        <v>38</v>
      </c>
      <c r="B5" s="26"/>
    </row>
    <row r="6" spans="1:2" s="14" customFormat="1" ht="26.25" customHeight="1" x14ac:dyDescent="0.4">
      <c r="A6" s="25" t="s">
        <v>39</v>
      </c>
    </row>
    <row r="7" spans="1:2" ht="80.25" customHeight="1" x14ac:dyDescent="0.2">
      <c r="A7" s="12" t="s">
        <v>40</v>
      </c>
    </row>
    <row r="8" spans="1:2" ht="105" x14ac:dyDescent="0.2">
      <c r="A8" s="12" t="s">
        <v>41</v>
      </c>
    </row>
  </sheetData>
  <hyperlinks>
    <hyperlink ref="A3" r:id="rId1" xr:uid="{00000000-0004-0000-0100-000000000000}"/>
    <hyperlink ref="A2" r:id="rId2" xr:uid="{00000000-0004-0000-0100-000001000000}"/>
  </hyperlinks>
  <printOptions horizontalCentered="1"/>
  <pageMargins left="0.7" right="0.7" top="0.75" bottom="0.75" header="0.3" footer="0.3"/>
  <pageSetup paperSize="9" orientation="portrait" horizontalDpi="1200" verticalDpi="1200" r:id="rId3"/>
  <headerFooter differentFirst="1">
    <oddFooter>Page &amp;P of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0" ma:contentTypeDescription="Create a new document." ma:contentTypeScope="" ma:versionID="e39e7e9e36de66d473ce04bb4ab2dbb8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9dc5994665da46609c24125788630d8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F32AB7-6B53-4632-B30C-037E4F0B2D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F8B6812A-6F1E-458F-8CFB-6F6375419A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FB1862-CE1A-4205-97D2-E48EF82FC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Munkaidő-nyilvántartás</vt:lpstr>
      <vt:lpstr>Névjegy</vt:lpstr>
      <vt:lpstr>A_hét_kezdete</vt:lpstr>
      <vt:lpstr>'Munkaidő-nyilvántartás'!Nyomtatási_terület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2018-05-23T01:09:31Z</dcterms:created>
  <dcterms:modified xsi:type="dcterms:W3CDTF">2022-01-12T02:27:39Z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