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7"/>
  <workbookPr filterPrivacy="1" autoCompressPictures="0"/>
  <xr:revisionPtr revIDLastSave="11" documentId="13_ncr:1_{A68317AC-941D-4A6D-BB9F-1E5F6E96C23C}" xr6:coauthVersionLast="47" xr6:coauthVersionMax="47" xr10:uidLastSave="{957F9929-1A16-469B-A7D8-91E72B152F8D}"/>
  <bookViews>
    <workbookView xWindow="-120" yWindow="-120" windowWidth="29040" windowHeight="17640" tabRatio="478" xr2:uid="{00000000-000D-0000-FFFF-FFFF00000000}"/>
  </bookViews>
  <sheets>
    <sheet name="Jelenléti ív" sheetId="1" r:id="rId1"/>
  </sheets>
  <definedNames>
    <definedName name="Cím1">JelenlétiÍv[[#Headers],[Nap]]</definedName>
    <definedName name="_xlnm.Print_Titles" localSheetId="0">'Jelenléti ív'!$8:$8</definedName>
    <definedName name="Sorcímrégió1..C6.1">'Jelenléti ív'!$B$2</definedName>
    <definedName name="Sorcímrégió2..G4.1">'Jelenléti ív'!$F$2</definedName>
    <definedName name="Sorcímrégió3..H16.1">'Jelenléti ív'!$B$17</definedName>
    <definedName name="Sorcímrégió4..G17.1">'Jelenléti ív'!$B$18</definedName>
    <definedName name="Sorcímrégió5..H18.1">'Jelenléti ív'!$B$19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D17" i="1"/>
  <c r="D19" i="1" s="1"/>
  <c r="H19" i="1" s="1"/>
  <c r="E17" i="1"/>
  <c r="E19" i="1" s="1"/>
  <c r="F17" i="1"/>
  <c r="F19" i="1" s="1"/>
  <c r="G17" i="1"/>
  <c r="G19" i="1" s="1"/>
  <c r="C6" i="1" l="1"/>
  <c r="H17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<sst xmlns="http://schemas.openxmlformats.org/spreadsheetml/2006/main" count="23" uniqueCount="21">
  <si>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Jelenléti ív</t>
  </si>
  <si>
    <t>Alkalmazott</t>
  </si>
  <si>
    <t>Irányítószám, település</t>
  </si>
  <si>
    <t>Cím 2. sora</t>
  </si>
  <si>
    <t>Utca, házszám</t>
  </si>
  <si>
    <t>Munkahét vége:</t>
  </si>
  <si>
    <t>Nap</t>
  </si>
  <si>
    <t>Munkaóra összesen</t>
  </si>
  <si>
    <t>Óradíj</t>
  </si>
  <si>
    <t>Összesen fizetendő</t>
  </si>
  <si>
    <t>Dátum</t>
  </si>
  <si>
    <t>Rendes munkaidő</t>
  </si>
  <si>
    <t>Alkalmazott aláírása</t>
  </si>
  <si>
    <t>Felettes aláírása</t>
  </si>
  <si>
    <t xml:space="preserve">Túlóra </t>
  </si>
  <si>
    <t>Felettes:</t>
  </si>
  <si>
    <t>Alkalmazott telefonszáma:</t>
  </si>
  <si>
    <t>Alkalmazott e-mail-címe:</t>
  </si>
  <si>
    <t>Betegség</t>
  </si>
  <si>
    <t>Szabadság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</si>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</sst>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6" borderId="3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7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9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0" fontId="2" fillId="0" borderId="8" xfId="7" applyFill="1" applyBorder="1">
      <alignment horizontal="left" vertical="center"/>
    </xf>
    <xf numFmtId="44" fontId="2" fillId="0" borderId="8" xfId="1" applyFont="1" applyFill="1" applyBorder="1">
      <alignment horizontal="center" vertical="center"/>
    </xf>
    <xf numFmtId="4" fontId="0" fillId="0" borderId="0" xfId="9" applyNumberFormat="1" applyFont="1" applyFill="1" applyBorder="1">
      <alignment horizontal="center" vertical="center"/>
    </xf>
    <xf numFmtId="4" fontId="0" fillId="2" borderId="4" xfId="9" applyNumberFormat="1" applyFont="1" applyFill="1" applyBorder="1">
      <alignment horizontal="center" vertical="center"/>
    </xf>
    <xf numFmtId="0" fontId="5" fillId="0" borderId="7" xfId="4" applyBorder="1">
      <alignment wrapText="1"/>
    </xf>
    <xf numFmtId="0" fontId="3" fillId="0" borderId="0" xfId="2">
      <alignment horizontal="right" vertical="top"/>
    </xf>
    <xf numFmtId="0" fontId="2" fillId="2" borderId="5" xfId="7" applyBorder="1">
      <alignment horizontal="left" vertical="center"/>
    </xf>
    <xf numFmtId="0" fontId="2" fillId="2" borderId="6" xfId="7" applyBorder="1">
      <alignment horizontal="left" vertical="center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14" fontId="0" fillId="0" borderId="2" xfId="8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</cellXfs>
  <cellStyles count="53">
    <cellStyle name="20% - 1. jelölőszín" xfId="30" builtinId="30" customBuiltin="1"/>
    <cellStyle name="20% - 2. jelölőszín" xfId="34" builtinId="34" customBuiltin="1"/>
    <cellStyle name="20% - 3. jelölőszín" xfId="38" builtinId="38" customBuiltin="1"/>
    <cellStyle name="20% - 4. jelölőszín" xfId="42" builtinId="42" customBuiltin="1"/>
    <cellStyle name="20% - 5. jelölőszín" xfId="46" builtinId="46" customBuiltin="1"/>
    <cellStyle name="20% - 6. jelölőszín" xfId="50" builtinId="50" customBuiltin="1"/>
    <cellStyle name="40% - 1. jelölőszín" xfId="31" builtinId="31" customBuiltin="1"/>
    <cellStyle name="40% - 2. jelölőszín" xfId="35" builtinId="35" customBuiltin="1"/>
    <cellStyle name="40% - 3. jelölőszín" xfId="39" builtinId="39" customBuiltin="1"/>
    <cellStyle name="40% - 4. jelölőszín" xfId="43" builtinId="43" customBuiltin="1"/>
    <cellStyle name="40% - 5. jelölőszín" xfId="47" builtinId="47" customBuiltin="1"/>
    <cellStyle name="40% - 6. jelölőszín" xfId="51" builtinId="51" customBuiltin="1"/>
    <cellStyle name="60% - 1. jelölőszín" xfId="32" builtinId="32" customBuiltin="1"/>
    <cellStyle name="60% - 2. jelölőszín" xfId="36" builtinId="36" customBuiltin="1"/>
    <cellStyle name="60% - 3. jelölőszín" xfId="40" builtinId="40" customBuiltin="1"/>
    <cellStyle name="60% - 4. jelölőszín" xfId="44" builtinId="44" customBuiltin="1"/>
    <cellStyle name="60% - 5. jelölőszín" xfId="48" builtinId="48" customBuiltin="1"/>
    <cellStyle name="60% - 6. jelölőszín" xfId="52" builtinId="52" customBuiltin="1"/>
    <cellStyle name="Bevitel" xfId="5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18" builtinId="18" customBuiltin="1"/>
    <cellStyle name="Címsor 4" xfId="19" builtinId="19" customBuiltin="1"/>
    <cellStyle name="Dátum" xfId="13" xr:uid="{00000000-0005-0000-0000-000001000000}"/>
    <cellStyle name="Ellenőrzőcella" xfId="26" builtinId="23" customBuiltin="1"/>
    <cellStyle name="Ezres" xfId="14" builtinId="3" customBuiltin="1"/>
    <cellStyle name="Ezres [0]" xfId="15" builtinId="6" customBuiltin="1"/>
    <cellStyle name="Figyelmeztetés" xfId="27" builtinId="11" customBuiltin="1"/>
    <cellStyle name="Hivatkozás" xfId="10" builtinId="8" customBuiltin="1"/>
    <cellStyle name="Hivatkozott cella" xfId="25" builtinId="24" customBuiltin="1"/>
    <cellStyle name="Jegyzet" xfId="6" builtinId="10" customBuiltin="1"/>
    <cellStyle name="Jelölőszín 1" xfId="29" builtinId="29" customBuiltin="1"/>
    <cellStyle name="Jelölőszín 2" xfId="33" builtinId="33" customBuiltin="1"/>
    <cellStyle name="Jelölőszín 3" xfId="37" builtinId="37" customBuiltin="1"/>
    <cellStyle name="Jelölőszín 4" xfId="41" builtinId="41" customBuiltin="1"/>
    <cellStyle name="Jelölőszín 5" xfId="45" builtinId="45" customBuiltin="1"/>
    <cellStyle name="Jelölőszín 6" xfId="49" builtinId="49" customBuiltin="1"/>
    <cellStyle name="Jó" xfId="20" builtinId="26" customBuiltin="1"/>
    <cellStyle name="Kimenet" xfId="23" builtinId="21" customBuiltin="1"/>
    <cellStyle name="Látott hivatkozás" xfId="11" builtinId="9" customBuiltin="1"/>
    <cellStyle name="Magyarázó szöveg" xfId="28" builtinId="53" customBuiltin="1"/>
    <cellStyle name="Munkahét vége" xfId="8" xr:uid="{00000000-0005-0000-0000-00000D000000}"/>
    <cellStyle name="Normál" xfId="0" builtinId="0" customBuiltin="1"/>
    <cellStyle name="Óra" xfId="9" xr:uid="{00000000-0005-0000-0000-000005000000}"/>
    <cellStyle name="Összesen" xfId="7" builtinId="25" customBuiltin="1"/>
    <cellStyle name="Pénznem" xfId="1" builtinId="4" customBuiltin="1"/>
    <cellStyle name="Pénznem [0]" xfId="16" builtinId="7" customBuiltin="1"/>
    <cellStyle name="Rossz" xfId="21" builtinId="27" customBuiltin="1"/>
    <cellStyle name="Semleges" xfId="22" builtinId="28" customBuiltin="1"/>
    <cellStyle name="Számítás" xfId="24" builtinId="22" customBuiltin="1"/>
    <cellStyle name="Százalék" xfId="17" builtinId="5" customBuiltin="1"/>
    <cellStyle name="Telefon" xfId="12" xr:uid="{00000000-0005-0000-0000-00000A000000}"/>
  </cellStyles>
  <dxfs count="11"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"/>
          <bgColor theme="9" tint="0.7999816888943144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Jelenléti ív" pivot="0" count="5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firstRowStripe" dxfId="6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elenlétiÍv" displayName="JelenlétiÍv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ap" totalsRowLabel="Munkaóra összesen" totalsRowDxfId="5">
      <calculatedColumnFormula>IFERROR(TEXT(JelenlétiÍv[[#This Row],[Dátum]],"aaaa"), "")</calculatedColumnFormula>
    </tableColumn>
    <tableColumn id="2" xr3:uid="{00000000-0010-0000-0000-000002000000}" name="Dátum" dataCellStyle="Dátum">
      <calculatedColumnFormula>IFERROR(IF($C$6=0,"",$C$6-6), "")</calculatedColumnFormula>
    </tableColumn>
    <tableColumn id="3" xr3:uid="{00000000-0010-0000-0000-000003000000}" name="Rendes munkaidő" totalsRowFunction="custom" dataDxfId="4">
      <totalsRowFormula>SUM(D9:D15)</totalsRowFormula>
    </tableColumn>
    <tableColumn id="4" xr3:uid="{00000000-0010-0000-0000-000004000000}" name="Túlóra " totalsRowFunction="custom" dataDxfId="3">
      <totalsRowFormula>SUM(E9:E15)</totalsRowFormula>
    </tableColumn>
    <tableColumn id="5" xr3:uid="{00000000-0010-0000-0000-000005000000}" name="Betegség" totalsRowFunction="custom" dataDxfId="2">
      <totalsRowFormula>SUM(F9:F15)</totalsRowFormula>
    </tableColumn>
    <tableColumn id="6" xr3:uid="{00000000-0010-0000-0000-000006000000}" name="Szabadság" totalsRowFunction="custom" dataDxfId="1">
      <totalsRowFormula>SUM(G9:G15)</totalsRowFormula>
    </tableColumn>
    <tableColumn id="7" xr3:uid="{00000000-0010-0000-0000-000007000000}" name="Összesen" totalsRowFunction="sum" dataDxfId="0">
      <calculatedColumnFormula>IFERROR(IF(SUM(D9:G9)&gt;24,"Total &gt; 24 hours.",SUM(D9:G9)), "")</calculatedColumnFormula>
    </tableColumn>
  </tableColumns>
  <tableStyleInfo name="Jelenléti ív" showFirstColumn="1" showLastColumn="0" showRowStripes="1" showColumnStripes="0"/>
  <extLst>
    <ext xmlns:x14="http://schemas.microsoft.com/office/spreadsheetml/2009/9/main" uri="{504A1905-F514-4f6f-8877-14C23A59335A}">
      <x14:table altTextSummary="Írja be a táblázat B és C oszlopában szereplő napra és dátumra vonatkozó rendes munkaidőt, túlórát, betegszabadságot és szabadságot. Az összes munkaidő és a kifizetendő végösszeg kiszámítása automatikusan történik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B1:H24"/>
  <sheetViews>
    <sheetView showGridLines="0" showZeros="0" tabSelected="1" zoomScaleNormal="100" zoomScalePageLayoutView="80" workbookViewId="0"/>
  </sheetViews>
  <sheetFormatPr defaultColWidth="7.296875" defaultRowHeight="30" customHeight="1" x14ac:dyDescent="0.2"/>
  <cols>
    <col min="1" max="1" width="2.69921875" customWidth="1"/>
    <col min="2" max="2" width="19.5" customWidth="1"/>
    <col min="3" max="3" width="15.69921875" customWidth="1"/>
    <col min="4" max="5" width="19.69921875" customWidth="1"/>
    <col min="6" max="6" width="21.59765625" customWidth="1"/>
    <col min="7" max="8" width="19.69921875" customWidth="1"/>
    <col min="9" max="9" width="2.69921875" customWidth="1"/>
  </cols>
  <sheetData>
    <row r="1" spans="2:8" ht="65.1" customHeight="1" x14ac:dyDescent="0.2">
      <c r="B1" s="17" t="s">
        <v>0</v>
      </c>
      <c r="C1" s="17"/>
      <c r="D1" s="17"/>
      <c r="E1" s="17"/>
      <c r="F1" s="17"/>
      <c r="G1" s="17"/>
      <c r="H1" s="17"/>
    </row>
    <row r="2" spans="2:8" ht="30" customHeight="1" x14ac:dyDescent="0.2">
      <c r="B2" s="1" t="s">
        <v>1</v>
      </c>
      <c r="C2" s="25"/>
      <c r="D2" s="25"/>
      <c r="F2" s="1" t="s">
        <v>15</v>
      </c>
      <c r="G2" s="25"/>
      <c r="H2" s="25"/>
    </row>
    <row r="3" spans="2:8" ht="30" customHeight="1" x14ac:dyDescent="0.2">
      <c r="B3" s="2" t="s">
        <v>2</v>
      </c>
      <c r="C3" s="21"/>
      <c r="D3" s="21"/>
      <c r="F3" s="3" t="s">
        <v>16</v>
      </c>
      <c r="G3" s="26"/>
      <c r="H3" s="26"/>
    </row>
    <row r="4" spans="2:8" ht="30" customHeight="1" x14ac:dyDescent="0.2">
      <c r="B4" s="2" t="s">
        <v>3</v>
      </c>
      <c r="C4" s="21"/>
      <c r="D4" s="21"/>
      <c r="F4" s="3" t="s">
        <v>17</v>
      </c>
      <c r="G4" s="24"/>
      <c r="H4" s="21"/>
    </row>
    <row r="5" spans="2:8" ht="30" customHeight="1" x14ac:dyDescent="0.2">
      <c r="B5" s="2" t="s">
        <v>4</v>
      </c>
      <c r="C5" s="21"/>
      <c r="D5" s="21"/>
    </row>
    <row r="6" spans="2:8" ht="45" customHeight="1" x14ac:dyDescent="0.2">
      <c r="B6" s="3" t="s">
        <v>5</v>
      </c>
      <c r="C6" s="22">
        <f ca="1">TODAY()</f>
        <v>44620</v>
      </c>
      <c r="D6" s="22"/>
    </row>
    <row r="7" spans="2:8" ht="15" customHeight="1" x14ac:dyDescent="0.2"/>
    <row r="8" spans="2:8" ht="30" customHeight="1" x14ac:dyDescent="0.2">
      <c r="B8" t="s">
        <v>6</v>
      </c>
      <c r="C8" t="s">
        <v>10</v>
      </c>
      <c r="D8" s="4" t="s">
        <v>11</v>
      </c>
      <c r="E8" s="4" t="s">
        <v>14</v>
      </c>
      <c r="F8" s="4" t="s">
        <v>18</v>
      </c>
      <c r="G8" s="4" t="s">
        <v>19</v>
      </c>
      <c r="H8" s="4" t="s">
        <v>20</v>
      </c>
    </row>
    <row r="9" spans="2:8" ht="30" customHeight="1" x14ac:dyDescent="0.2">
      <c r="B9" s="5" t="str">
        <f ca="1">IFERROR(TEXT(JelenlétiÍv[[#This Row],[Dátum]],"aaaa"), "")</f>
        <v>kedd</v>
      </c>
      <c r="C9" s="11">
        <f ca="1">IFERROR(IF($C$6=0,"",$C$6-6), "")</f>
        <v>44614</v>
      </c>
      <c r="D9" s="14"/>
      <c r="E9" s="14"/>
      <c r="F9" s="14"/>
      <c r="G9" s="14"/>
      <c r="H9" s="14">
        <f>IFERROR(IF(SUM(D9:G9)&gt;24,"Összesen &gt; 24 óra.",SUM(D9:G9)), "")</f>
        <v>0</v>
      </c>
    </row>
    <row r="10" spans="2:8" ht="30" customHeight="1" x14ac:dyDescent="0.2">
      <c r="B10" s="5" t="str">
        <f ca="1">IFERROR(TEXT(JelenlétiÍv[[#This Row],[Dátum]],"aaaa"), "")</f>
        <v>szerda</v>
      </c>
      <c r="C10" s="11">
        <f ca="1">IFERROR(IF($C$6=0,"",$C$6-5), "")</f>
        <v>44615</v>
      </c>
      <c r="D10" s="14"/>
      <c r="E10" s="14"/>
      <c r="F10" s="14"/>
      <c r="G10" s="14"/>
      <c r="H10" s="14">
        <f>IFERROR(IF(SUM(D10:G10)&gt;24,"Összesen &gt; 24 óra.",SUM(D10:G10)), "")</f>
        <v>0</v>
      </c>
    </row>
    <row r="11" spans="2:8" ht="30" customHeight="1" x14ac:dyDescent="0.2">
      <c r="B11" s="5" t="str">
        <f ca="1">IFERROR(TEXT(JelenlétiÍv[[#This Row],[Dátum]],"aaaa"), "")</f>
        <v>csütörtök</v>
      </c>
      <c r="C11" s="11">
        <f ca="1">IFERROR(IF($C$6=0,"",$C$6-4), "")</f>
        <v>44616</v>
      </c>
      <c r="D11" s="14"/>
      <c r="E11" s="14"/>
      <c r="F11" s="14"/>
      <c r="G11" s="14"/>
      <c r="H11" s="14">
        <f>IFERROR(IF(SUM(D11:G11)&gt;24,"Összesen &gt; 24 óra.",SUM(D11:G11)), "")</f>
        <v>0</v>
      </c>
    </row>
    <row r="12" spans="2:8" ht="30" customHeight="1" x14ac:dyDescent="0.2">
      <c r="B12" s="5" t="str">
        <f ca="1">IFERROR(TEXT(JelenlétiÍv[[#This Row],[Dátum]],"aaaa"), "")</f>
        <v>péntek</v>
      </c>
      <c r="C12" s="11">
        <f ca="1">IFERROR(IF($C$6=0,"",$C$6-3), "")</f>
        <v>44617</v>
      </c>
      <c r="D12" s="14"/>
      <c r="E12" s="14"/>
      <c r="F12" s="14"/>
      <c r="G12" s="14"/>
      <c r="H12" s="14">
        <f>IFERROR(IF(SUM(D12:G12)&gt;24,"Összesen &gt; 24 óra.",SUM(D12:G12)), "")</f>
        <v>0</v>
      </c>
    </row>
    <row r="13" spans="2:8" ht="30" customHeight="1" x14ac:dyDescent="0.2">
      <c r="B13" s="5" t="str">
        <f ca="1">IFERROR(TEXT(JelenlétiÍv[[#This Row],[Dátum]],"aaaa"), "")</f>
        <v>szombat</v>
      </c>
      <c r="C13" s="11">
        <f ca="1">IFERROR(IF($C$6=0,"",$C$6-2), "")</f>
        <v>44618</v>
      </c>
      <c r="D13" s="14"/>
      <c r="E13" s="14"/>
      <c r="F13" s="14"/>
      <c r="G13" s="14"/>
      <c r="H13" s="14">
        <f>IFERROR(IF(SUM(D13:G13)&gt;24,"Összesen &gt; 24 óra.",SUM(D13:G13)), "")</f>
        <v>0</v>
      </c>
    </row>
    <row r="14" spans="2:8" ht="30" customHeight="1" x14ac:dyDescent="0.2">
      <c r="B14" s="5" t="str">
        <f ca="1">IFERROR(TEXT(JelenlétiÍv[[#This Row],[Dátum]],"aaaa"), "")</f>
        <v>vasárnap</v>
      </c>
      <c r="C14" s="11">
        <f ca="1">IFERROR(IF($C$6=0,"",$C$6-1), "")</f>
        <v>44619</v>
      </c>
      <c r="D14" s="14"/>
      <c r="E14" s="14"/>
      <c r="F14" s="14"/>
      <c r="G14" s="14"/>
      <c r="H14" s="14">
        <f>IFERROR(IF(SUM(D14:G14)&gt;24,"Összesen &gt; 24 óra.",SUM(D14:G14)), "")</f>
        <v>0</v>
      </c>
    </row>
    <row r="15" spans="2:8" ht="30" customHeight="1" x14ac:dyDescent="0.2">
      <c r="B15" s="5" t="str">
        <f ca="1">IFERROR(TEXT(JelenlétiÍv[[#This Row],[Dátum]],"aaaa"), "")</f>
        <v>hétfő</v>
      </c>
      <c r="C15" s="11">
        <f ca="1">IFERROR(IF($C$6=0,"",$C$6), "")</f>
        <v>44620</v>
      </c>
      <c r="D15" s="14"/>
      <c r="E15" s="14"/>
      <c r="F15" s="14"/>
      <c r="G15" s="14"/>
      <c r="H15" s="14">
        <f>IFERROR(IF(SUM(D15:G15)&gt;24,"Összesen &gt; 24 óra.",SUM(D15:G15)), "")</f>
        <v>0</v>
      </c>
    </row>
    <row r="16" spans="2:8" ht="2.45" customHeight="1" x14ac:dyDescent="0.2">
      <c r="B16" s="5"/>
      <c r="C16" s="11"/>
      <c r="D16" s="6"/>
      <c r="E16" s="6"/>
      <c r="F16" s="6"/>
      <c r="G16" s="6"/>
      <c r="H16" s="6"/>
    </row>
    <row r="17" spans="2:8" ht="30" customHeight="1" x14ac:dyDescent="0.2">
      <c r="B17" s="18" t="s">
        <v>7</v>
      </c>
      <c r="C17" s="19"/>
      <c r="D17" s="15">
        <f>IFERROR(SUM(D9:D15), "")</f>
        <v>0</v>
      </c>
      <c r="E17" s="15">
        <f>IFERROR(SUM(E9:E15), "")</f>
        <v>0</v>
      </c>
      <c r="F17" s="15">
        <f>IFERROR(SUM(F9:F15), "")</f>
        <v>0</v>
      </c>
      <c r="G17" s="15">
        <f>IFERROR(SUM(G9:G15), "")</f>
        <v>0</v>
      </c>
      <c r="H17" s="15">
        <f>IFERROR(SUM(H9:H15), "")</f>
        <v>0</v>
      </c>
    </row>
    <row r="18" spans="2:8" ht="30" customHeight="1" x14ac:dyDescent="0.2">
      <c r="B18" s="20" t="s">
        <v>8</v>
      </c>
      <c r="C18" s="20"/>
      <c r="D18" s="7"/>
      <c r="E18" s="7"/>
      <c r="F18" s="7"/>
      <c r="G18" s="7"/>
      <c r="H18" s="8"/>
    </row>
    <row r="19" spans="2:8" ht="30" customHeight="1" x14ac:dyDescent="0.2">
      <c r="B19" s="20" t="s">
        <v>9</v>
      </c>
      <c r="C19" s="20"/>
      <c r="D19" s="8">
        <f>IFERROR(D17*D18, "")</f>
        <v>0</v>
      </c>
      <c r="E19" s="8">
        <f>IFERROR(E17*E18, "")</f>
        <v>0</v>
      </c>
      <c r="F19" s="8">
        <f>IFERROR(F17*F18, "")</f>
        <v>0</v>
      </c>
      <c r="G19" s="8">
        <f>IFERROR(G17*G18, "")</f>
        <v>0</v>
      </c>
      <c r="H19" s="8">
        <f>IFERROR(SUM(D19:G19), "")</f>
        <v>0</v>
      </c>
    </row>
    <row r="20" spans="2:8" ht="6" customHeight="1" x14ac:dyDescent="0.2">
      <c r="B20" s="12"/>
      <c r="C20" s="12"/>
      <c r="D20" s="13"/>
      <c r="E20" s="13"/>
      <c r="F20" s="13"/>
      <c r="G20" s="13"/>
      <c r="H20" s="13"/>
    </row>
    <row r="21" spans="2:8" ht="30" customHeight="1" x14ac:dyDescent="0.2">
      <c r="D21" s="23"/>
      <c r="E21" s="23"/>
      <c r="F21" s="23"/>
      <c r="G21" s="23"/>
      <c r="H21" s="10"/>
    </row>
    <row r="22" spans="2:8" ht="30" customHeight="1" x14ac:dyDescent="0.2">
      <c r="D22" s="16" t="s">
        <v>12</v>
      </c>
      <c r="E22" s="16"/>
      <c r="F22" s="16"/>
      <c r="G22" s="16"/>
      <c r="H22" s="9" t="s">
        <v>10</v>
      </c>
    </row>
    <row r="23" spans="2:8" ht="30" customHeight="1" x14ac:dyDescent="0.2">
      <c r="D23" s="23"/>
      <c r="E23" s="23"/>
      <c r="F23" s="23"/>
      <c r="G23" s="23"/>
      <c r="H23" s="10"/>
    </row>
    <row r="24" spans="2:8" ht="30" customHeight="1" x14ac:dyDescent="0.2">
      <c r="D24" s="16" t="s">
        <v>13</v>
      </c>
      <c r="E24" s="16"/>
      <c r="F24" s="16"/>
      <c r="G24" s="16"/>
      <c r="H24" s="9" t="s">
        <v>10</v>
      </c>
    </row>
  </sheetData>
  <mergeCells count="16">
    <mergeCell ref="D24:G24"/>
    <mergeCell ref="B1:H1"/>
    <mergeCell ref="B17:C17"/>
    <mergeCell ref="B18:C18"/>
    <mergeCell ref="B19:C19"/>
    <mergeCell ref="C5:D5"/>
    <mergeCell ref="C6:D6"/>
    <mergeCell ref="D21:G21"/>
    <mergeCell ref="D23:G23"/>
    <mergeCell ref="G4:H4"/>
    <mergeCell ref="C2:D2"/>
    <mergeCell ref="C3:D3"/>
    <mergeCell ref="C4:D4"/>
    <mergeCell ref="G2:H2"/>
    <mergeCell ref="G3:H3"/>
    <mergeCell ref="D22:G22"/>
  </mergeCells>
  <phoneticPr fontId="0" type="noConversion"/>
  <dataValidations count="31">
    <dataValidation allowBlank="1" showInputMessage="1" showErrorMessage="1" prompt="Ezen a munkalapon létrehozhat egy heti jelenléti ívet. A munkaórák összesítése és a kifizetendő végösszeg kiszámítása automatikusan történik a JelenlétiÍv táblázat végén." sqref="A1" xr:uid="{00000000-0002-0000-0000-000000000000}"/>
    <dataValidation allowBlank="1" showInputMessage="1" showErrorMessage="1" prompt="Ebben a cellában szerepel a munkalap címe. Az alábbi cellákban adhatja meg az alkalmazottak adatait." sqref="B1:H1" xr:uid="{00000000-0002-0000-0000-000001000000}"/>
    <dataValidation allowBlank="1" showInputMessage="1" showErrorMessage="1" prompt="A jobbra lévő cellában adhatja meg az alkalmazott nevét." sqref="B2" xr:uid="{00000000-0002-0000-0000-000002000000}"/>
    <dataValidation allowBlank="1" showInputMessage="1" showErrorMessage="1" prompt="Ebben a cellában adhatja meg az alkalmazott nevét." sqref="C2:D2" xr:uid="{00000000-0002-0000-0000-000003000000}"/>
    <dataValidation allowBlank="1" showInputMessage="1" showErrorMessage="1" prompt="A jobbra lévő cellában adhatja meg a felettes nevét." sqref="F2" xr:uid="{00000000-0002-0000-0000-000004000000}"/>
    <dataValidation allowBlank="1" showInputMessage="1" showErrorMessage="1" prompt="Ebben a cellában adhatja meg a felettes nevét." sqref="G2:H2" xr:uid="{00000000-0002-0000-0000-000005000000}"/>
    <dataValidation allowBlank="1" showInputMessage="1" showErrorMessage="1" prompt="A jobbra lévő cellában adhatja meg az alkalmazott telefonszámát." sqref="F3" xr:uid="{00000000-0002-0000-0000-000006000000}"/>
    <dataValidation allowBlank="1" showInputMessage="1" showErrorMessage="1" prompt="A jobbra lévő cellában adhatja meg az alkalmazott e-mail-címét." sqref="F4" xr:uid="{00000000-0002-0000-0000-000007000000}"/>
    <dataValidation allowBlank="1" showInputMessage="1" showErrorMessage="1" prompt="Ebben a cellában adhatja meg az alkalmazott telefonszámát." sqref="G3:H3" xr:uid="{00000000-0002-0000-0000-000008000000}"/>
    <dataValidation allowBlank="1" showInputMessage="1" showErrorMessage="1" prompt="Ebben a cellában adhatja meg az alkalmazott e-mail-címét." sqref="G4:H4" xr:uid="{00000000-0002-0000-0000-000009000000}"/>
    <dataValidation allowBlank="1" showInputMessage="1" showErrorMessage="1" prompt="A jobbra lévő cellában adhatja meg az irányítószámot és a települést." sqref="B3" xr:uid="{00000000-0002-0000-0000-00000A000000}"/>
    <dataValidation allowBlank="1" showInputMessage="1" showErrorMessage="1" prompt="Ebben a cellában adhatja meg az irányítószámot és a települést." sqref="C3:D3" xr:uid="{00000000-0002-0000-0000-00000B000000}"/>
    <dataValidation allowBlank="1" showInputMessage="1" showErrorMessage="1" prompt="A jobbra lévő cellában adhatja meg a cím 2. sorát." sqref="B4" xr:uid="{00000000-0002-0000-0000-00000C000000}"/>
    <dataValidation allowBlank="1" showInputMessage="1" showErrorMessage="1" prompt="Ebben a cellában adhatja meg a cím 2. sorát." sqref="C4:D4" xr:uid="{00000000-0002-0000-0000-00000D000000}"/>
    <dataValidation allowBlank="1" showInputMessage="1" showErrorMessage="1" prompt="A jobbra lévő a cellában adhatja meg az utcát és a házszámot." sqref="B5" xr:uid="{00000000-0002-0000-0000-00000E000000}"/>
    <dataValidation allowBlank="1" showInputMessage="1" showErrorMessage="1" prompt="Ebben a cellában adhatja meg az utcát és a házszámot." sqref="C5:D5" xr:uid="{00000000-0002-0000-0000-00000F000000}"/>
    <dataValidation allowBlank="1" showInputMessage="1" showErrorMessage="1" prompt="A jobbra lévő cellában adhatja meg a munkahét végének dátumát." sqref="B6" xr:uid="{00000000-0002-0000-0000-000010000000}"/>
    <dataValidation allowBlank="1" showInputMessage="1" showErrorMessage="1" prompt="Ebben a cellában adhatja meg a munkahét végének dátumát." sqref="C6:D6" xr:uid="{00000000-0002-0000-0000-000011000000}"/>
    <dataValidation allowBlank="1" showInputMessage="1" showErrorMessage="1" prompt="Az ebben az oszlopban található munkanapok automatikusan frissülnek." sqref="B8" xr:uid="{00000000-0002-0000-0000-000012000000}"/>
    <dataValidation allowBlank="1" showInputMessage="1" showErrorMessage="1" prompt="Az ebben az oszlopban szereplő dátumok a munkahét végének a C6 cellában megadott dátuma alapján automatikusan frissülnek." sqref="C8" xr:uid="{00000000-0002-0000-0000-000013000000}"/>
    <dataValidation allowBlank="1" showInputMessage="1" showErrorMessage="1" prompt="Ebben az oszlopban adhatja meg a rendes munkaidőt." sqref="D8" xr:uid="{00000000-0002-0000-0000-000014000000}"/>
    <dataValidation allowBlank="1" showInputMessage="1" showErrorMessage="1" prompt="Ebben az oszlopban adhatja meg a túlórák számát." sqref="E8" xr:uid="{00000000-0002-0000-0000-000015000000}"/>
    <dataValidation allowBlank="1" showInputMessage="1" showErrorMessage="1" prompt="Ebben az oszlopban adhatja meg a betegségszabadságon töltött órák számát." sqref="F8" xr:uid="{00000000-0002-0000-0000-000016000000}"/>
    <dataValidation allowBlank="1" showInputMessage="1" showErrorMessage="1" prompt="Ebben az oszlopban adhatja meg a szabadságon töltött órák számát." sqref="G8" xr:uid="{00000000-0002-0000-0000-000017000000}"/>
    <dataValidation allowBlank="1" showInputMessage="1" showErrorMessage="1" prompt="Ebben az oszlopban a program automatikusan kiszámítja az összesített óraszámot minden hétköznapra vonatkozóan." sqref="H8" xr:uid="{00000000-0002-0000-0000-000018000000}"/>
    <dataValidation allowBlank="1" showInputMessage="1" showErrorMessage="1" prompt="A jobbra lévő cellákban a sablon automatikusan kiszámítja az egész időszak összesített munkaidejét." sqref="B17:C17" xr:uid="{00000000-0002-0000-0000-000019000000}"/>
    <dataValidation allowBlank="1" showInputMessage="1" showErrorMessage="1" prompt="A jobbra lévő cellákban adhatja meg az óradíjat." sqref="B18:C18" xr:uid="{00000000-0002-0000-0000-00001A000000}"/>
    <dataValidation allowBlank="1" showInputMessage="1" showErrorMessage="1" prompt="A jobbra lévő a cellában a sablon automatikusan kiszámítja a kifizetendő végösszeget." sqref="B19:C19" xr:uid="{00000000-0002-0000-0000-00001B000000}"/>
    <dataValidation allowBlank="1" showInputMessage="1" showErrorMessage="1" prompt="Ez a cella az alkalmazott aláírásának a helye." sqref="D21:G21" xr:uid="{00000000-0002-0000-0000-00001C000000}"/>
    <dataValidation allowBlank="1" showInputMessage="1" showErrorMessage="1" prompt="Ebben a cellában adhatja meg a dátumot." sqref="H21 H23" xr:uid="{00000000-0002-0000-0000-00001D000000}"/>
    <dataValidation allowBlank="1" showInputMessage="1" showErrorMessage="1" prompt="Ez a cella a felettes aláírásának a helye." sqref="D23:G23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 H9:H15" calculatedColumn="1"/>
    <ignoredError sqref="D17:G17 D19:G19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BC782D6E-9410-4CF8-A29D-2E168AB410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3449C045-6D7F-49F6-ABE4-55564C8B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11FB8DA-878B-465D-B5A1-914B4F890798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TM16400642</ap:Template>
  <ap:DocSecurity>0</ap:DocSecurity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7</vt:i4>
      </vt:variant>
    </vt:vector>
  </ap:HeadingPairs>
  <ap:TitlesOfParts>
    <vt:vector baseType="lpstr" size="8">
      <vt:lpstr>Jelenléti ív</vt:lpstr>
      <vt:lpstr>Cím1</vt:lpstr>
      <vt:lpstr>'Jelenléti ív'!Nyomtatási_cím</vt:lpstr>
      <vt:lpstr>Sorcímrégió1..C6.1</vt:lpstr>
      <vt:lpstr>Sorcímrégió2..G4.1</vt:lpstr>
      <vt:lpstr>Sorcímrégió3..H16.1</vt:lpstr>
      <vt:lpstr>Sorcímrégió4..G17.1</vt:lpstr>
      <vt:lpstr>Sorcímrégió5..H18.1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2021-12-14T23:26:43Z</dcterms:created>
  <dcterms:modified xsi:type="dcterms:W3CDTF">2022-02-28T08:04:40Z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