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923AA20A-0F1B-4040-98A5-1181E20E4CF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szafizetési kalkulá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<sst xmlns="http://schemas.openxmlformats.org/spreadsheetml/2006/main" count="13" uniqueCount="13">
  <si>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Hitelkártya-tartozás</t>
  </si>
  <si>
    <t>Visszafizetési kalkulátor</t>
  </si>
  <si>
    <t>Tartozás</t>
  </si>
  <si>
    <t>Kamatláb</t>
  </si>
  <si>
    <t>Minimális havi törlesztés</t>
  </si>
  <si>
    <t>Javasolt havi törlesztés</t>
  </si>
  <si>
    <t>Visszafizetési hónapok</t>
  </si>
  <si>
    <t>A visszafizetéshez szükséges hónapok száma minimális törlesztés esetén</t>
  </si>
  <si>
    <t>A visszafizetéshez szükséges hónapok száma a javasolt törlesztés esetén</t>
  </si>
  <si>
    <t>Teljes kamat a minimális törlesztés esetén</t>
  </si>
  <si>
    <t>Teljes kamat a javasolt törlesztés esetén</t>
  </si>
  <si>
    <t>Teljes kamat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</si>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</sst>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Ft&quot;_-;\-* #,##0\ &quot;Ft&quot;_-;_-* &quot;-&quot;\ &quot;Ft&quot;_-;_-@_-"/>
    <numFmt numFmtId="165" formatCode="_-* #,##0.00\ &quot;Ft&quot;_-;\-* #,##0.00\ &quot;Ft&quot;_-;_-* &quot;-&quot;??\ &quot;Ft&quot;_-;_-@_-"/>
    <numFmt numFmtId="166" formatCode="#,##0\ &quot;Ft&quot;"/>
    <numFmt numFmtId="167" formatCode="#,##0\ &quot;Ft&quot;;[Red]#,##0\ &quot;Ft&quot;"/>
  </numFmts>
  <fonts count="30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6"/>
      <color theme="1" tint="0.34998626667073579"/>
      <name val="Consolas"/>
      <family val="2"/>
      <scheme val="major"/>
    </font>
    <font>
      <b/>
      <sz val="11"/>
      <color theme="1"/>
      <name val="Century Gothic"/>
      <family val="2"/>
      <scheme val="minor"/>
    </font>
    <font>
      <b/>
      <sz val="14"/>
      <color theme="4" tint="-0.24994659260841701"/>
      <name val="Consolas"/>
      <family val="2"/>
      <scheme val="major"/>
    </font>
    <font>
      <b/>
      <sz val="25"/>
      <color theme="4" tint="-0.24994659260841701"/>
      <name val="Consolas"/>
      <family val="2"/>
      <scheme val="major"/>
    </font>
    <font>
      <sz val="11"/>
      <color theme="1" tint="0.34998626667073579"/>
      <name val="Century Gothic"/>
      <family val="2"/>
      <scheme val="minor"/>
    </font>
    <font>
      <b/>
      <sz val="11"/>
      <color theme="4" tint="-0.499984740745262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24"/>
      <color theme="1" tint="0.14999847407452621"/>
      <name val="Century Gothic"/>
      <family val="2"/>
      <scheme val="minor"/>
    </font>
    <font>
      <sz val="26"/>
      <color theme="1" tint="0.14999847407452621"/>
      <name val="Century Gothic"/>
      <family val="2"/>
      <scheme val="minor"/>
    </font>
    <font>
      <sz val="11"/>
      <color theme="1" tint="0.14999847407452621"/>
      <name val="Consolas"/>
      <family val="3"/>
    </font>
    <font>
      <sz val="11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sz val="11"/>
      <color theme="0"/>
      <name val="Century Gothic"/>
      <family val="2"/>
    </font>
    <font>
      <sz val="28"/>
      <color theme="8" tint="-0.249977111117893"/>
      <name val="Consolas"/>
      <family val="3"/>
    </font>
    <font>
      <sz val="18"/>
      <color theme="8" tint="-0.249977111117893"/>
      <name val="Consolas"/>
      <family val="3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6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8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 inden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3" fillId="2" borderId="4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 indent="1"/>
    </xf>
    <xf numFmtId="0" fontId="16" fillId="2" borderId="0" xfId="2" applyFont="1" applyFill="1" applyAlignment="1">
      <alignment horizontal="left" indent="1"/>
    </xf>
    <xf numFmtId="0" fontId="16" fillId="2" borderId="0" xfId="1" applyFont="1" applyFill="1" applyBorder="1" applyAlignment="1">
      <alignment horizontal="left" vertical="top" inden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166" fontId="13" fillId="3" borderId="4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13" fillId="2" borderId="4" xfId="6" applyNumberFormat="1" applyFont="1" applyFill="1" applyBorder="1" applyAlignment="1">
      <alignment horizontal="center" vertical="center"/>
    </xf>
    <xf numFmtId="166" fontId="15" fillId="4" borderId="4" xfId="6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167" fontId="8" fillId="0" borderId="0" xfId="6" applyNumberFormat="1" applyFont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iagramelválasztó" xfId="7" xr:uid="{00000000-0005-0000-0000-000001000000}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Összeg" xfId="6" xr:uid="{00000000-0005-0000-0000-000000000000}"/>
    <cellStyle name="Output" xfId="18" builtinId="21" customBuiltin="1"/>
    <cellStyle name="Percent" xfId="12" builtinId="5" customBuiltin="1"/>
    <cellStyle name="Title" xfId="1" builtinId="15" customBuiltin="1"/>
    <cellStyle name="Total" xfId="5" builtinId="25" customBuiltin="1"/>
    <cellStyle name="Warning Text" xfId="22" builtinId="11" customBuiltin="1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Hitel táblázat" pivot="0" count="1" xr9:uid="{00000000-0011-0000-FFFF-FFFF00000000}"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Minimális fizetés</c:v>
              </c:pt>
              <c:pt idx="1">
                <c:v> Javasolt fizetés</c:v>
              </c:pt>
            </c:strLit>
          </c:cat>
          <c:val>
            <c:numRef>
              <c:f>'Visszafizetési kalkulátor'!$G$8:$G$9</c:f>
              <c:numCache>
                <c:formatCode>#,##0\ "Ft"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#,##0\ &quot;Ft&quot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Minimális fizetés</c:v>
              </c:pt>
              <c:pt idx="1">
                <c:v> Javasolt fizetés</c:v>
              </c:pt>
            </c:strLit>
          </c:cat>
          <c:val>
            <c:numRef>
              <c:f>'Visszafizetési kalkulátor'!$G$5:$G$6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7</xdr:col>
      <xdr:colOff>0</xdr:colOff>
      <xdr:row>13</xdr:row>
      <xdr:rowOff>0</xdr:rowOff>
    </xdr:to>
    <xdr:graphicFrame macro="">
      <xdr:nvGraphicFramePr>
        <xdr:cNvPr id="2" name="TörlesztésekDiagramja" descr="A minimális és a javasolt törlesztés esetén kifizetett összes kamat összehasonlítását megjelenítő 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3</xdr:col>
      <xdr:colOff>495300</xdr:colOff>
      <xdr:row>13</xdr:row>
      <xdr:rowOff>0</xdr:rowOff>
    </xdr:to>
    <xdr:graphicFrame macro="">
      <xdr:nvGraphicFramePr>
        <xdr:cNvPr id="3" name="IdőszakokDiagramja" descr="A minimális és a javasolt törlesztés esetén a visszafizetéshez szükséges hónapok számának összehasonlítását megjelenítő diagra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190500</xdr:colOff>
      <xdr:row>1</xdr:row>
      <xdr:rowOff>0</xdr:rowOff>
    </xdr:from>
    <xdr:to>
      <xdr:col>7</xdr:col>
      <xdr:colOff>9525</xdr:colOff>
      <xdr:row>3</xdr:row>
      <xdr:rowOff>0</xdr:rowOff>
    </xdr:to>
    <xdr:pic>
      <xdr:nvPicPr>
        <xdr:cNvPr id="8" name="Kép 7" descr="Egy vásárló férfi és nő rajzolt képe" title="Fejléckép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24400" y="114300"/>
          <a:ext cx="3714750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defaultColWidth="9" defaultRowHeight="24" customHeight="1" x14ac:dyDescent="0.3"/>
  <cols>
    <col min="1" max="1" width="1.625" style="1" customWidth="1"/>
    <col min="2" max="2" width="27.875" style="1" customWidth="1"/>
    <col min="3" max="3" width="16.875" style="1" customWidth="1"/>
    <col min="4" max="4" width="14.625" style="1" customWidth="1"/>
    <col min="5" max="5" width="14.5" style="1" customWidth="1"/>
    <col min="6" max="6" width="34.5" style="1" customWidth="1"/>
    <col min="7" max="7" width="16.625" style="1" customWidth="1"/>
    <col min="8" max="8" width="1.625" style="1" customWidth="1"/>
    <col min="9" max="16384" width="9" style="1"/>
  </cols>
  <sheetData>
    <row r="1" spans="1:8" ht="9" customHeight="1" x14ac:dyDescent="0.3">
      <c r="A1" s="5"/>
      <c r="H1" s="1" t="s">
        <v>12</v>
      </c>
    </row>
    <row r="2" spans="1:8" s="4" customFormat="1" ht="51" customHeight="1" x14ac:dyDescent="0.5">
      <c r="B2" s="16" t="s">
        <v>0</v>
      </c>
      <c r="C2" s="8"/>
      <c r="D2" s="8"/>
      <c r="E2" s="8"/>
      <c r="F2" s="8"/>
      <c r="G2" s="8"/>
    </row>
    <row r="3" spans="1:8" s="4" customFormat="1" ht="51" customHeight="1" x14ac:dyDescent="0.3">
      <c r="B3" s="17" t="s">
        <v>1</v>
      </c>
      <c r="C3" s="8"/>
      <c r="D3" s="8"/>
      <c r="E3" s="8"/>
      <c r="F3" s="8"/>
      <c r="G3" s="8"/>
    </row>
    <row r="4" spans="1:8" ht="30" customHeight="1" x14ac:dyDescent="0.3">
      <c r="B4" s="6"/>
    </row>
    <row r="5" spans="1:8" ht="30" customHeight="1" x14ac:dyDescent="0.3">
      <c r="B5" s="11" t="s">
        <v>2</v>
      </c>
      <c r="C5" s="20">
        <v>10000</v>
      </c>
      <c r="D5" s="21"/>
      <c r="E5" s="21"/>
      <c r="F5" s="15" t="s">
        <v>7</v>
      </c>
      <c r="G5" s="13">
        <f>IFERROR((ROUNDUP(NPER('Visszafizetési kalkulátor'!C6/12,-'Visszafizetési kalkulátor'!C8,'Visszafizetési kalkulátor'!C5,0),0)),"–")</f>
        <v>40</v>
      </c>
    </row>
    <row r="6" spans="1:8" ht="30" customHeight="1" x14ac:dyDescent="0.3">
      <c r="B6" s="11" t="s">
        <v>3</v>
      </c>
      <c r="C6" s="12">
        <v>0.1</v>
      </c>
      <c r="D6" s="10"/>
      <c r="E6" s="10"/>
      <c r="F6" s="15" t="s">
        <v>8</v>
      </c>
      <c r="G6" s="14">
        <f>IFERROR(ROUNDUP(NPER('Visszafizetési kalkulátor'!C6/12,-'Visszafizetési kalkulátor'!C9,'Visszafizetési kalkulátor'!C5,0),0),"–")</f>
        <v>22</v>
      </c>
    </row>
    <row r="7" spans="1:8" ht="9" customHeight="1" x14ac:dyDescent="0.3">
      <c r="B7" s="6"/>
    </row>
    <row r="8" spans="1:8" ht="30" customHeight="1" x14ac:dyDescent="0.3">
      <c r="B8" s="11" t="s">
        <v>4</v>
      </c>
      <c r="C8" s="20">
        <v>300</v>
      </c>
      <c r="D8" s="21"/>
      <c r="E8" s="21"/>
      <c r="F8" s="15" t="s">
        <v>9</v>
      </c>
      <c r="G8" s="22">
        <f>IFERROR(((NPER('Visszafizetési kalkulátor'!C6/12,-'Visszafizetési kalkulátor'!C8,'Visszafizetési kalkulátor'!C5,0)*'Visszafizetési kalkulátor'!C8)-'Visszafizetési kalkulátor'!C5),"–")</f>
        <v>1763.9522603810219</v>
      </c>
    </row>
    <row r="9" spans="1:8" ht="30" customHeight="1" x14ac:dyDescent="0.3">
      <c r="B9" s="11" t="s">
        <v>5</v>
      </c>
      <c r="C9" s="20">
        <v>500</v>
      </c>
      <c r="D9" s="21"/>
      <c r="E9" s="21"/>
      <c r="F9" s="15" t="s">
        <v>10</v>
      </c>
      <c r="G9" s="23">
        <f>IFERROR(((NPER('Visszafizetési kalkulátor'!C6/12,-'Visszafizetési kalkulátor'!C9,'Visszafizetési kalkulátor'!C5,0)*'Visszafizetési kalkulátor'!C9)-'Visszafizetési kalkulátor'!C5),"–")</f>
        <v>984.81075313113797</v>
      </c>
    </row>
    <row r="10" spans="1:8" ht="30" customHeight="1" x14ac:dyDescent="0.3">
      <c r="B10" s="3"/>
      <c r="C10" s="24"/>
      <c r="D10" s="24"/>
      <c r="E10" s="24"/>
      <c r="F10" s="24"/>
      <c r="G10" s="24"/>
    </row>
    <row r="11" spans="1:8" s="9" customFormat="1" ht="39" customHeight="1" x14ac:dyDescent="0.3">
      <c r="B11" s="19" t="s">
        <v>6</v>
      </c>
      <c r="C11" s="25"/>
      <c r="D11" s="25"/>
      <c r="E11" s="26"/>
      <c r="F11" s="18" t="s">
        <v>11</v>
      </c>
      <c r="G11" s="25"/>
    </row>
    <row r="12" spans="1:8" ht="9" customHeight="1" x14ac:dyDescent="0.3">
      <c r="B12" s="3"/>
      <c r="C12" s="24"/>
      <c r="D12" s="24"/>
      <c r="E12" s="24"/>
      <c r="F12" s="24"/>
      <c r="G12" s="24"/>
    </row>
    <row r="13" spans="1:8" ht="225" customHeight="1" x14ac:dyDescent="0.3">
      <c r="B13" s="7"/>
      <c r="C13" s="7"/>
      <c r="D13" s="24"/>
      <c r="E13" s="24"/>
    </row>
    <row r="14" spans="1:8" ht="9" customHeight="1" x14ac:dyDescent="0.3"/>
    <row r="15" spans="1:8" ht="24" customHeight="1" x14ac:dyDescent="0.3">
      <c r="D15" s="2"/>
      <c r="E15" s="2"/>
      <c r="F15" s="2"/>
      <c r="G15" s="2"/>
    </row>
    <row r="16" spans="1:8" ht="24" customHeight="1" x14ac:dyDescent="0.3">
      <c r="D16" s="2"/>
      <c r="E16" s="2"/>
      <c r="F16" s="2"/>
      <c r="G16" s="2"/>
    </row>
    <row r="17" spans="4:7" ht="24" customHeight="1" x14ac:dyDescent="0.3">
      <c r="D17" s="27"/>
      <c r="E17" s="27"/>
      <c r="F17" s="27"/>
      <c r="G17" s="27"/>
    </row>
    <row r="18" spans="4:7" ht="24" customHeight="1" x14ac:dyDescent="0.3">
      <c r="D18" s="27"/>
      <c r="E18" s="27"/>
      <c r="F18" s="27"/>
      <c r="G18" s="27"/>
    </row>
  </sheetData>
  <conditionalFormatting sqref="C8:E8">
    <cfRule type="expression" dxfId="4" priority="8">
      <formula>#REF!="–"</formula>
    </cfRule>
  </conditionalFormatting>
  <conditionalFormatting sqref="C10:G10 C9:E9 G11 C11:E11">
    <cfRule type="expression" dxfId="5" priority="3">
      <formula>#REF!="–"</formula>
    </cfRule>
  </conditionalFormatting>
  <conditionalFormatting sqref="D13:E13">
    <cfRule type="expression" dxfId="6" priority="2">
      <formula>#REF!="–"</formula>
    </cfRule>
  </conditionalFormatting>
  <conditionalFormatting sqref="C12:G12">
    <cfRule type="expression" dxfId="7" priority="1">
      <formula>#REF!="–"</formula>
    </cfRule>
  </conditionalFormatting>
  <dataValidations count="8">
    <dataValidation allowBlank="1" showInputMessage="1" promptTitle="Hitelkártya-visszafizetési kalk." prompt="_x000a_Ezzel a sablonnal összehasonlíthatja a hitelkártya-tartozás visszafizetést a minimális és a javasolt havi törlesztések használatával._x000a__x000a_Adja meg az adatokat a következő cellákban: C5, C6, C8 és C9._x000a__x000a_" sqref="A1" xr:uid="{00000000-0002-0000-0000-000000000000}"/>
    <dataValidation allowBlank="1" showInputMessage="1" showErrorMessage="1" prompt="A minimális és a javasolt törlesztés esetén a visszafizetéshez szükséges hónapok számának összehasonlítását megjelenítő diagram" sqref="B13" xr:uid="{00000000-0002-0000-0000-000001000000}"/>
    <dataValidation allowBlank="1" showInputMessage="1" showErrorMessage="1" prompt="A minimális és a javasolt törlesztés esetén kifizetett összes kamat összehasonlítását megjelenítő diagram" sqref="F13" xr:uid="{00000000-0002-0000-0000-000002000000}"/>
    <dataValidation allowBlank="1" showInputMessage="1" showErrorMessage="1" prompt="Ebben a cellában adhatja meg a tartozást" sqref="C5" xr:uid="{00000000-0002-0000-0000-000003000000}"/>
    <dataValidation allowBlank="1" showInputMessage="1" showErrorMessage="1" prompt="Ebben a cellában adhatja meg a kamatlábat" sqref="C6" xr:uid="{00000000-0002-0000-0000-000004000000}"/>
    <dataValidation allowBlank="1" showInputMessage="1" showErrorMessage="1" prompt="Ebben a cellában adhatja meg a minimális havi törlesztést" sqref="C8" xr:uid="{00000000-0002-0000-0000-000005000000}"/>
    <dataValidation allowBlank="1" showInputMessage="1" showErrorMessage="1" prompt="Ebben a cellában adhatja meg a javasolt havi törlesztést" sqref="C9" xr:uid="{00000000-0002-0000-0000-000006000000}"/>
    <dataValidation allowBlank="1" showInputMessage="1" showErrorMessage="1" prompt="A program automatikusan kiszámítja ennek a cellának az értékét" sqref="G5:G6 G8:G9" xr:uid="{00000000-0002-0000-0000-000007000000}"/>
  </dataValidations>
  <printOptions horizontalCentered="1"/>
  <pageMargins left="0.7" right="0.7" top="0.75" bottom="0.75" header="0.3" footer="0.3"/>
  <pageSetup paperSize="9" scale="94" fitToHeight="0" orientation="landscape" r:id="rId1"/>
  <headerFooter differentFirst="1">
    <oddFooter>&amp;CPage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Visszafizetési kalkulátor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2021-09-15T02:17:29Z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