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30616270-86DA-47F5-A886-6CB7110323C4}" xr6:coauthVersionLast="31" xr6:coauthVersionMax="34" xr10:uidLastSave="{00000000-0000-0000-0000-000000000000}"/>
  <bookViews>
    <workbookView xWindow="930" yWindow="0" windowWidth="28590" windowHeight="12435" xr2:uid="{00000000-000D-0000-FFFF-FFFF00000000}"/>
  </bookViews>
  <sheets>
    <sheet name="Készpénzforgalom" sheetId="1" r:id="rId1"/>
    <sheet name="Havi bevétel" sheetId="3" r:id="rId2"/>
    <sheet name="Havi kiadás" sheetId="4" r:id="rId3"/>
    <sheet name="DIAGRAMADATOK" sheetId="2" state="hidden" r:id="rId4"/>
  </sheets>
  <definedNames>
    <definedName name="Év">Készpénzforgalom!$B$4</definedName>
    <definedName name="Hónap">Készpénzforgalom!$B$3</definedName>
    <definedName name="KöltségvetésCíme">Készpénzforgalom!$B$2</definedName>
    <definedName name="Név">Készpénzforgalom!$B$1</definedName>
    <definedName name="_xlnm.Print_Titles" localSheetId="1">'Havi bevétel'!$5:$5</definedName>
    <definedName name="_xlnm.Print_Titles" localSheetId="2">'Havi kiadás'!$5:$5</definedName>
    <definedName name="_xlnm.Print_Titles" localSheetId="0">Készpénzforgalom!$6:$6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3" i="1"/>
  <c r="B3" i="3" s="1"/>
  <c r="B3" i="4" l="1"/>
  <c r="E8" i="3"/>
  <c r="E7" i="3"/>
  <c r="E6" i="3"/>
  <c r="C9" i="3" l="1"/>
  <c r="D9" i="3"/>
  <c r="B1" i="4" l="1"/>
  <c r="B1" i="3" l="1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4" i="1"/>
  <c r="B4" i="3" l="1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<sst xmlns="http://schemas.openxmlformats.org/spreadsheetml/2006/main" count="49" uniqueCount="37">
  <si>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Név</t>
  </si>
  <si>
    <t>Családi költségvetés</t>
  </si>
  <si>
    <t>Megjegyzés: A Készpénzforgalom táblázatot a program automatikusan kiszámítja a Havi bevétel és a Havi kiadás munkalap bejegyzései alapján.</t>
  </si>
  <si>
    <t>Készpénzforgalom</t>
  </si>
  <si>
    <t>Összes bevétel</t>
  </si>
  <si>
    <t>Összes kiadás</t>
  </si>
  <si>
    <t>Összes készpénz</t>
  </si>
  <si>
    <t>Tervezett</t>
  </si>
  <si>
    <t>Tényleges</t>
  </si>
  <si>
    <t>Különbség</t>
  </si>
  <si>
    <t>Havi bevétel</t>
  </si>
  <si>
    <t>Bevétel 1</t>
  </si>
  <si>
    <t>Bevétel 2</t>
  </si>
  <si>
    <t>Egyéb bevétel</t>
  </si>
  <si>
    <t>Havi kiadás</t>
  </si>
  <si>
    <t>Lakás</t>
  </si>
  <si>
    <t>Élelmiszer</t>
  </si>
  <si>
    <t>Telefon</t>
  </si>
  <si>
    <t>Áram/gáz</t>
  </si>
  <si>
    <t>Víz/csatorna/szemét</t>
  </si>
  <si>
    <t>Kábeltévé</t>
  </si>
  <si>
    <t>Internet</t>
  </si>
  <si>
    <t>Karbantartás/javítások</t>
  </si>
  <si>
    <t>Gyermekgondozás</t>
  </si>
  <si>
    <t>Tandíj</t>
  </si>
  <si>
    <t>Társállatok</t>
  </si>
  <si>
    <t>Közlekedés</t>
  </si>
  <si>
    <t>Kozmetikumok</t>
  </si>
  <si>
    <t>Biztosítás</t>
  </si>
  <si>
    <t>Hitelkártyák</t>
  </si>
  <si>
    <t>Hitelek</t>
  </si>
  <si>
    <t>Adók</t>
  </si>
  <si>
    <t>Ajándékok/adományok</t>
  </si>
  <si>
    <t>Megtakarítások</t>
  </si>
  <si>
    <t>Egyéb</t>
  </si>
  <si>
    <t>DIAGRAMADATOK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</si>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</sst>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DIAGRAMADATOK!$C$3</c:f>
              <c:strCache>
                <c:ptCount val="1"/>
                <c:pt idx="0">
                  <c:v>Tervezett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DIAGRAMADATOK!$B$4:$B$6</c:f>
              <c:strCache>
                <c:ptCount val="3"/>
                <c:pt idx="0">
                  <c:v>Készpénzforgalom</c:v>
                </c:pt>
                <c:pt idx="1">
                  <c:v>Havi bevétel</c:v>
                </c:pt>
                <c:pt idx="2">
                  <c:v>Havi kiadás</c:v>
                </c:pt>
              </c:strCache>
            </c:strRef>
          </c:cat>
          <c:val>
            <c:numRef>
              <c:f>DIAGRAMADATOK!$C$4:$C$6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DIAGRAMADATOK!$D$3</c:f>
              <c:strCache>
                <c:ptCount val="1"/>
                <c:pt idx="0">
                  <c:v>Tényleges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DIAGRAMADATOK!$B$4:$B$6</c:f>
              <c:strCache>
                <c:ptCount val="3"/>
                <c:pt idx="0">
                  <c:v>Készpénzforgalom</c:v>
                </c:pt>
                <c:pt idx="1">
                  <c:v>Havi bevétel</c:v>
                </c:pt>
                <c:pt idx="2">
                  <c:v>Havi kiadás</c:v>
                </c:pt>
              </c:strCache>
            </c:strRef>
          </c:cat>
          <c:val>
            <c:numRef>
              <c:f>DIAGRAMADATOK!$D$4:$D$6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1209675</xdr:colOff>
      <xdr:row>4</xdr:row>
      <xdr:rowOff>2599592</xdr:rowOff>
    </xdr:to>
    <xdr:graphicFrame macro="">
      <xdr:nvGraphicFramePr>
        <xdr:cNvPr id="3" name="Költségvetés-diagram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észpénzforgalom" displayName="Készpénzforgalom" ref="B6:E9" totalsRowCount="1">
  <autoFilter ref="B6:E8" xr:uid="{00000000-0009-0000-0100-000001000000}"/>
  <tableColumns count="4">
    <tableColumn id="1" xr3:uid="{00000000-0010-0000-0000-000001000000}" name="Készpénzforgalom" totalsRowLabel="Összes készpénz" totalsRowDxfId="11"/>
    <tableColumn id="3" xr3:uid="{00000000-0010-0000-0000-000003000000}" name="Tervezett" totalsRowFunction="custom" totalsRowDxfId="10">
      <totalsRowFormula>C7-C8</totalsRowFormula>
    </tableColumn>
    <tableColumn id="4" xr3:uid="{00000000-0010-0000-0000-000004000000}" name="Tényleges" totalsRowFunction="custom" totalsRowDxfId="9">
      <totalsRowFormula>D7-D8</totalsRowFormula>
    </tableColumn>
    <tableColumn id="5" xr3:uid="{00000000-0010-0000-0000-000005000000}" name="Különbség" totalsRowFunction="sum" totalsRowDxfId="8">
      <calculatedColumnFormula>Bevétel[[#Totals],[Különbség]]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Bevétel" displayName="Bevétel" ref="B5:E9" totalsRowCount="1">
  <autoFilter ref="B5:E8" xr:uid="{00000000-0009-0000-0100-000005000000}"/>
  <tableColumns count="4">
    <tableColumn id="1" xr3:uid="{00000000-0010-0000-0100-000001000000}" name="Havi bevétel" totalsRowLabel="Összes bevétel" totalsRowDxfId="7" dataCellStyle="Table Details"/>
    <tableColumn id="3" xr3:uid="{00000000-0010-0000-0100-000003000000}" name="Tervezett" totalsRowFunction="sum" totalsRowDxfId="6" dataCellStyle="Amounts"/>
    <tableColumn id="4" xr3:uid="{00000000-0010-0000-0100-000004000000}" name="Tényleges" totalsRowFunction="sum" totalsRowDxfId="5" dataCellStyle="Amounts"/>
    <tableColumn id="5" xr3:uid="{00000000-0010-0000-0100-000005000000}" name="Különbség" totalsRowFunction="sum" totalsRowDxfId="4" dataCellStyle="Variance">
      <calculatedColumnFormula>Bevétel[[#This Row],[Tényleges]]-Bevétel[[#This Row],[Tervezett]]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Kiadás" displayName="Kiadás" ref="B5:E26" totalsRowCount="1">
  <autoFilter ref="B5:E25" xr:uid="{00000000-0009-0000-0100-000009000000}"/>
  <tableColumns count="4">
    <tableColumn id="1" xr3:uid="{00000000-0010-0000-0200-000001000000}" name="Havi kiadás" totalsRowLabel="Összeg" totalsRowDxfId="3" dataCellStyle="Table Details"/>
    <tableColumn id="3" xr3:uid="{00000000-0010-0000-0200-000003000000}" name="Tervezett" totalsRowFunction="sum" totalsRowDxfId="2" dataCellStyle="Amounts"/>
    <tableColumn id="4" xr3:uid="{00000000-0010-0000-0200-000004000000}" name="Tényleges" totalsRowFunction="sum" totalsRowDxfId="1" dataCellStyle="Amounts"/>
    <tableColumn id="5" xr3:uid="{00000000-0010-0000-0200-000005000000}" name="Különbség" totalsRowFunction="sum" totalsRowDxfId="0" dataCellStyle="Variance">
      <calculatedColumnFormula>Kiadás[[#This Row],[Tervezett]]-Kiadás[[#This Row],[Tényleges]]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51.5546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TEXT(TODAY(),"hhhh")</f>
        <v>00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Bevétel[[#Totals],[Tervezett]]</f>
        <v>5700</v>
      </c>
      <c r="D7" s="18">
        <f>Bevétel[[#Totals],[Tényleges]]</f>
        <v>5500</v>
      </c>
      <c r="E7" s="19">
        <f>Bevétel[[#Totals],[Különbség]]</f>
        <v>-200</v>
      </c>
    </row>
    <row r="8" spans="2:5" ht="17.25" customHeight="1" x14ac:dyDescent="0.3">
      <c r="B8" s="17" t="s">
        <v>5</v>
      </c>
      <c r="C8" s="18">
        <f>Kiadás[[#Totals],[Tervezett]]</f>
        <v>3603</v>
      </c>
      <c r="D8" s="18">
        <f>Kiadás[[#Totals],[Tényleges]]</f>
        <v>3655</v>
      </c>
      <c r="E8" s="19">
        <f>Kiadás[[#Totals],[Különbség]]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SUBTOTAL(109,Készpénzforgalom[Különbség])</f>
        <v>-252</v>
      </c>
    </row>
  </sheetData>
  <dataValidations count="10">
    <dataValidation allowBlank="1" showInputMessage="1" showErrorMessage="1" prompt="Ebben a munkafüzetben családi költségvetést állíthat össze. A többi munkalapon megadott havi bevétel és kiadások alapján a munkalapon lévő diagram és a Készpénzforgalom táblázat automatikusan frissül." sqref="A1" xr:uid="{00000000-0002-0000-0000-000000000000}"/>
    <dataValidation allowBlank="1" showInputMessage="1" showErrorMessage="1" prompt="Ebben a cellában adhatja meg a költségvetés nevét." sqref="B1" xr:uid="{00000000-0002-0000-0000-000001000000}"/>
    <dataValidation allowBlank="1" showInputMessage="1" showErrorMessage="1" prompt="Ebben a cellában adhatja meg a hónapot és az alábbi cellában az évet." sqref="B3" xr:uid="{00000000-0002-0000-0000-000002000000}"/>
    <dataValidation allowBlank="1" showInputMessage="1" showErrorMessage="1" prompt="Ebben a cellában adhatja meg az évet." sqref="B4" xr:uid="{00000000-0002-0000-0000-000003000000}"/>
    <dataValidation allowBlank="1" showInputMessage="1" showErrorMessage="1" prompt="Az ebben az oszlopban szereplő Összes bevétel és Összes kiadás tételei automatikusan frissülnek a Bevétel és a Kiadás táblázatban megadott adatok alapján." sqref="B6" xr:uid="{00000000-0002-0000-0000-000004000000}"/>
    <dataValidation allowBlank="1" showInputMessage="1" showErrorMessage="1" prompt="A tényleges bevétel és kiadás tételei automatikusan frissülnek ebben az oszlopban." sqref="D6" xr:uid="{00000000-0002-0000-0000-000005000000}"/>
    <dataValidation allowBlank="1" showInputMessage="1" showErrorMessage="1" prompt="Az eltérés összege és ikonja automatikusan frissül ebben az oszlopban." sqref="E6" xr:uid="{00000000-0002-0000-0000-000006000000}"/>
    <dataValidation allowBlank="1" showInputMessage="1" showErrorMessage="1" prompt="A tényleges és a tervezett készpénzforgalom, a havi bevétel és a havi kiadás összehasonlítását megjelenítő diagram." sqref="B5" xr:uid="{00000000-0002-0000-0000-000007000000}"/>
    <dataValidation allowBlank="1" showInputMessage="1" showErrorMessage="1" prompt="Ebben a cellában szerepel a munkalap címe és a B5 cellában a diagram és a tipp. Az alábbi cellában adhatja meg a hónapot." sqref="B2" xr:uid="{00000000-0002-0000-0000-000008000000}"/>
    <dataValidation allowBlank="1" showInputMessage="1" showErrorMessage="1" prompt="A tervezett bevétel és kiadás tételei automatikusan frissülnek ebben az oszlopban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51.5546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Név</f>
        <v>Név</v>
      </c>
      <c r="C1" s="2"/>
    </row>
    <row r="2" spans="2:5" ht="46.5" customHeight="1" x14ac:dyDescent="0.3">
      <c r="B2" s="4" t="str">
        <f>KöltségvetésCíme</f>
        <v>Családi költségvetés</v>
      </c>
      <c r="C2" s="25"/>
    </row>
    <row r="3" spans="2:5" ht="27" thickBot="1" x14ac:dyDescent="0.45">
      <c r="B3" s="12" t="str">
        <f ca="1">Hónap</f>
        <v>00</v>
      </c>
      <c r="C3" s="2"/>
    </row>
    <row r="4" spans="2:5" ht="26.25" x14ac:dyDescent="0.3">
      <c r="B4" s="7">
        <f ca="1">Év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Bevétel[[#This Row],[Tényleges]]-Bevétel[[#This Row],[Tervezett]]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Bevétel[[#This Row],[Tényleges]]-Bevétel[[#This Row],[Tervezett]]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Bevétel[[#This Row],[Tényleges]]-Bevétel[[#This Row],[Tervezett]]</f>
        <v>-300</v>
      </c>
    </row>
    <row r="9" spans="2:5" ht="17.25" customHeight="1" x14ac:dyDescent="0.3">
      <c r="B9" s="23" t="s">
        <v>4</v>
      </c>
      <c r="C9" s="24">
        <f>SUBTOTAL(109,Bevétel[Tervezett])</f>
        <v>5700</v>
      </c>
      <c r="D9" s="24">
        <f>SUBTOTAL(109,Bevétel[Tényleges])</f>
        <v>5500</v>
      </c>
      <c r="E9" s="24">
        <f>SUBTOTAL(109,Bevétel[Különbség])</f>
        <v>-200</v>
      </c>
    </row>
  </sheetData>
  <dataValidations count="9">
    <dataValidation allowBlank="1" showInputMessage="1" showErrorMessage="1" prompt="Ebben az oszlopban a sablon automatikusan kiszámítja az eltérést, és frissíti az ikont." sqref="E5" xr:uid="{00000000-0002-0000-0100-000000000000}"/>
    <dataValidation allowBlank="1" showInputMessage="1" showErrorMessage="1" prompt="Ebben az oszlopban adhatja meg a tényleges bevételt." sqref="D5" xr:uid="{00000000-0002-0000-0100-000001000000}"/>
    <dataValidation allowBlank="1" showInputMessage="1" showErrorMessage="1" prompt="Ebben az oszlopban adhatja meg a tervezett bevételt." sqref="C5" xr:uid="{00000000-0002-0000-0100-000002000000}"/>
    <dataValidation allowBlank="1" showInputMessage="1" showErrorMessage="1" prompt="Ebben az oszlopban adhatja meg a Havi bevétel tételeit. A címsor szűrőivel kereshet rá az adott bejegyzésekre." sqref="B5" xr:uid="{00000000-0002-0000-0100-000003000000}"/>
    <dataValidation allowBlank="1" showInputMessage="1" showErrorMessage="1" prompt="Az év automatikusan frissül a Készpénzforgalom munkalap B4 cellájában megadott év alapján. A bevételi adatokat az alábbi táblázatban adhatja meg." sqref="B4" xr:uid="{00000000-0002-0000-0100-000004000000}"/>
    <dataValidation allowBlank="1" showInputMessage="1" showErrorMessage="1" prompt="A hónap automatikusan frissül a Készpénzforgalom munkalap B3 cellájában megadott hónap alapján." sqref="B3" xr:uid="{00000000-0002-0000-0100-000005000000}"/>
    <dataValidation allowBlank="1" showInputMessage="1" showErrorMessage="1" prompt="A név automatikusan frissül a Készpénzforgalom munkalap B1 cellájában megadott név alapján." sqref="B1" xr:uid="{00000000-0002-0000-0100-000006000000}"/>
    <dataValidation allowBlank="1" showInputMessage="1" showErrorMessage="1" prompt="Adja meg az adatokat a munkalap Bevétel táblázatában a tervezett és a tényleges havi bevétel nyilvántartásához." sqref="A1" xr:uid="{00000000-0002-0000-0100-000007000000}"/>
    <dataValidation allowBlank="1" showInputMessage="1" showErrorMessage="1" prompt="A cím automatikusan frissül a Készpénzforgalom munkalap B2 cellájában megadott cím alapján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51.554687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Név</f>
        <v>Név</v>
      </c>
      <c r="C1" s="2"/>
    </row>
    <row r="2" spans="2:5" ht="46.5" customHeight="1" x14ac:dyDescent="0.3">
      <c r="B2" s="4" t="str">
        <f>KöltségvetésCíme</f>
        <v>Családi költségvetés</v>
      </c>
      <c r="C2" s="2"/>
    </row>
    <row r="3" spans="2:5" ht="27" thickBot="1" x14ac:dyDescent="0.45">
      <c r="B3" s="12" t="str">
        <f ca="1">Hónap</f>
        <v>00</v>
      </c>
      <c r="C3" s="2"/>
    </row>
    <row r="4" spans="2:5" ht="26.25" x14ac:dyDescent="0.3">
      <c r="B4" s="7">
        <f ca="1">Év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Kiadás[[#This Row],[Tervezett]]-Kiadás[[#This Row],[Tényleges]]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Kiadás[[#This Row],[Tervezett]]-Kiadás[[#This Row],[Tényleges]]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Kiadás[[#This Row],[Tervezett]]-Kiadás[[#This Row],[Tényleges]]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Kiadás[[#This Row],[Tervezett]]-Kiadás[[#This Row],[Tényleges]]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Kiadás[[#This Row],[Tervezett]]-Kiadás[[#This Row],[Tényleges]]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Kiadás[[#This Row],[Tervezett]]-Kiadás[[#This Row],[Tényleges]]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Kiadás[[#This Row],[Tervezett]]-Kiadás[[#This Row],[Tényleges]]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Kiadás[[#This Row],[Tervezett]]-Kiadás[[#This Row],[Tényleges]]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Kiadás[[#This Row],[Tervezett]]-Kiadás[[#This Row],[Tényleges]]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Kiadás[[#This Row],[Tervezett]]-Kiadás[[#This Row],[Tényleges]]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Kiadás[[#This Row],[Tervezett]]-Kiadás[[#This Row],[Tényleges]]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Kiadás[[#This Row],[Tervezett]]-Kiadás[[#This Row],[Tényleges]]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Kiadás[[#This Row],[Tervezett]]-Kiadás[[#This Row],[Tényleges]]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Kiadás[[#This Row],[Tervezett]]-Kiadás[[#This Row],[Tényleges]]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Kiadás[[#This Row],[Tervezett]]-Kiadás[[#This Row],[Tényleges]]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Kiadás[[#This Row],[Tervezett]]-Kiadás[[#This Row],[Tényleges]]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Kiadás[[#This Row],[Tervezett]]-Kiadás[[#This Row],[Tényleges]]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Kiadás[[#This Row],[Tervezett]]-Kiadás[[#This Row],[Tényleges]]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Kiadás[[#This Row],[Tervezett]]-Kiadás[[#This Row],[Tényleges]]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Kiadás[[#This Row],[Tervezett]]-Kiadás[[#This Row],[Tényleges]]</f>
        <v>0</v>
      </c>
    </row>
    <row r="26" spans="2:5" ht="17.25" customHeight="1" x14ac:dyDescent="0.3">
      <c r="B26" s="9" t="s">
        <v>36</v>
      </c>
      <c r="C26" s="8">
        <f>SUBTOTAL(109,Kiadás[Tervezett])</f>
        <v>3603</v>
      </c>
      <c r="D26" s="8">
        <f>SUBTOTAL(109,Kiadás[Tényleges])</f>
        <v>3655</v>
      </c>
      <c r="E26" s="8">
        <f>SUBTOTAL(109,Kiadás[Különbség])</f>
        <v>-52</v>
      </c>
    </row>
  </sheetData>
  <dataValidations count="9">
    <dataValidation allowBlank="1" showInputMessage="1" showErrorMessage="1" prompt="Adja meg az adatokat a munkalap Kiadás táblázatában a tervezett és a tényleges havi kiadások nyilvántartásához." sqref="A1" xr:uid="{00000000-0002-0000-0200-000000000000}"/>
    <dataValidation allowBlank="1" showInputMessage="1" showErrorMessage="1" prompt="A név automatikusan frissül a Készpénzforgalom munkalap B1 cellájában megadott név alapján." sqref="B1" xr:uid="{00000000-0002-0000-0200-000001000000}"/>
    <dataValidation allowBlank="1" showInputMessage="1" showErrorMessage="1" prompt="A hónap automatikusan frissül a Készpénzforgalom munkalap B3 cellájában megadott hónap alapján." sqref="B3" xr:uid="{00000000-0002-0000-0200-000002000000}"/>
    <dataValidation allowBlank="1" showInputMessage="1" showErrorMessage="1" prompt="Az év automatikusan frissül a Készpénzforgalom munkalap B4 cellájában megadott év alapján. A kiadás adatait az alábbi táblázatban adhatja meg." sqref="B4" xr:uid="{00000000-0002-0000-0200-000003000000}"/>
    <dataValidation allowBlank="1" showInputMessage="1" showErrorMessage="1" prompt="Ebben az oszlopban adhatja meg a Havi kiadás tételeit. A címsor szűrőivel kereshet rá az adott bejegyzésekre." sqref="B5" xr:uid="{00000000-0002-0000-0200-000004000000}"/>
    <dataValidation allowBlank="1" showInputMessage="1" showErrorMessage="1" prompt="Ebben az oszlopban adhatja meg a tervezett kiadásait." sqref="C5" xr:uid="{00000000-0002-0000-0200-000005000000}"/>
    <dataValidation allowBlank="1" showInputMessage="1" showErrorMessage="1" prompt="Ebben az oszlopban adhatja meg a tényleges kiadásait." sqref="D5" xr:uid="{00000000-0002-0000-0200-000006000000}"/>
    <dataValidation allowBlank="1" showInputMessage="1" showErrorMessage="1" prompt="Ebben az oszlopban a sablon automatikusan kiszámítja az eltérést, és frissíti az ikont." sqref="E5" xr:uid="{00000000-0002-0000-0200-000007000000}"/>
    <dataValidation allowBlank="1" showInputMessage="1" showErrorMessage="1" prompt="A cím automatikusan frissül a Készpénzforgalom munkalap B2 cellájában megadott cím alapján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Készpénzforgalom[[#Totals],[Tervezett]]</f>
        <v>2097</v>
      </c>
      <c r="D4" s="3">
        <f>Készpénzforgalom[[#Totals],[Tényleges]]</f>
        <v>1845</v>
      </c>
    </row>
    <row r="5" spans="2:4" x14ac:dyDescent="0.3">
      <c r="B5" s="3" t="s">
        <v>10</v>
      </c>
      <c r="C5" s="3">
        <f>Bevétel[[#Totals],[Tervezett]]</f>
        <v>5700</v>
      </c>
      <c r="D5" s="3">
        <f>Bevétel[[#Totals],[Tényleges]]</f>
        <v>5500</v>
      </c>
    </row>
    <row r="6" spans="2:4" x14ac:dyDescent="0.3">
      <c r="B6" s="3" t="s">
        <v>14</v>
      </c>
      <c r="C6" s="3">
        <f>Kiadás[[#Totals],[Tervezett]]</f>
        <v>3603</v>
      </c>
      <c r="D6" s="3">
        <f>Kiadás[[#Totals],[Tényleges]]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Készpénzforgalom</vt:lpstr>
      <vt:lpstr>Havi bevétel</vt:lpstr>
      <vt:lpstr>Havi kiadás</vt:lpstr>
      <vt:lpstr>DIAGRAMADATOK</vt:lpstr>
      <vt:lpstr>Év</vt:lpstr>
      <vt:lpstr>Hónap</vt:lpstr>
      <vt:lpstr>KöltségvetésCíme</vt:lpstr>
      <vt:lpstr>Név</vt:lpstr>
      <vt:lpstr>'Havi bevétel'!Print_Titles</vt:lpstr>
      <vt:lpstr>'Havi kiadás'!Print_Titles</vt:lpstr>
      <vt:lpstr>Készpénzforgalom!Print_Titles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2018-08-10T05:46:04Z</dcterms:created>
  <dcterms:modified xsi:type="dcterms:W3CDTF">2018-08-10T05:46:04Z</dcterms:modified>
</cp:coreProperties>
</file>