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15" windowWidth="13995" windowHeight="8205" tabRatio="834"/>
  </bookViews>
  <sheets>
    <sheet name="Végösszeg" sheetId="1" r:id="rId1"/>
    <sheet name="Január" sheetId="2" r:id="rId2"/>
    <sheet name="Február" sheetId="3" r:id="rId3"/>
    <sheet name="Március" sheetId="4" r:id="rId4"/>
    <sheet name="Április" sheetId="5" r:id="rId5"/>
    <sheet name="Május" sheetId="6" r:id="rId6"/>
    <sheet name="Június" sheetId="7" r:id="rId7"/>
    <sheet name="Július" sheetId="8" r:id="rId8"/>
    <sheet name="Augusztus" sheetId="9" r:id="rId9"/>
    <sheet name="Szeptember" sheetId="10" r:id="rId10"/>
    <sheet name="Október" sheetId="11" r:id="rId11"/>
    <sheet name="November" sheetId="12" r:id="rId12"/>
    <sheet name="December" sheetId="13" r:id="rId13"/>
  </sheets>
  <definedNames>
    <definedName name="_xlnm.Print_Area" localSheetId="4">Április!$A$1:$BA$38</definedName>
    <definedName name="_xlnm.Print_Area" localSheetId="8">Augusztus!$A$1:$BA$38</definedName>
    <definedName name="_xlnm.Print_Area" localSheetId="12">December!$A$1:$BA$38</definedName>
    <definedName name="_xlnm.Print_Area" localSheetId="2">Február!$A$1:$BA$38</definedName>
    <definedName name="_xlnm.Print_Area" localSheetId="1">Január!$A$1:$BA$38</definedName>
    <definedName name="_xlnm.Print_Area" localSheetId="7">Július!$A$1:$BA$38</definedName>
    <definedName name="_xlnm.Print_Area" localSheetId="6">Június!$A$1:$BA$38</definedName>
    <definedName name="_xlnm.Print_Area" localSheetId="5">Május!$A$1:$BA$38</definedName>
    <definedName name="_xlnm.Print_Area" localSheetId="3">Március!$A$1:$BA$38</definedName>
    <definedName name="_xlnm.Print_Area" localSheetId="11">November!$A$1:$BA$38</definedName>
    <definedName name="_xlnm.Print_Area" localSheetId="10">Október!$A$1:$BA$38</definedName>
    <definedName name="_xlnm.Print_Area" localSheetId="9">Szeptember!$A$1:$BA$38</definedName>
    <definedName name="_xlnm.Print_Area" localSheetId="0">Végösszeg!$A$1:$Y$29</definedName>
  </definedNames>
  <calcPr calcId="145621"/>
</workbook>
</file>

<file path=xl/calcChain.xml><?xml version="1.0" encoding="utf-8"?>
<calcChain xmlns="http://schemas.openxmlformats.org/spreadsheetml/2006/main">
  <c r="AH18" i="13" l="1"/>
  <c r="AH17" i="13"/>
  <c r="B15" i="2"/>
  <c r="B15" i="13" s="1"/>
  <c r="AH13" i="13"/>
  <c r="N13" i="1" s="1"/>
  <c r="AH12" i="13"/>
  <c r="B10" i="2"/>
  <c r="B10" i="11" s="1"/>
  <c r="AH8" i="13"/>
  <c r="N8" i="1" s="1"/>
  <c r="AH7" i="13"/>
  <c r="B5" i="2"/>
  <c r="B5" i="13" s="1"/>
  <c r="AG18" i="12"/>
  <c r="AG17" i="12"/>
  <c r="B15" i="12"/>
  <c r="AG13" i="12"/>
  <c r="AG12" i="12"/>
  <c r="AG8" i="12"/>
  <c r="AG7" i="12"/>
  <c r="B5" i="12"/>
  <c r="AH18" i="11"/>
  <c r="AH17" i="11"/>
  <c r="L17" i="1" s="1"/>
  <c r="AH13" i="11"/>
  <c r="L13" i="1" s="1"/>
  <c r="AH12" i="11"/>
  <c r="AH8" i="11"/>
  <c r="AH7" i="11"/>
  <c r="L7" i="1" s="1"/>
  <c r="AG18" i="10"/>
  <c r="AG17" i="10"/>
  <c r="B15" i="10"/>
  <c r="AG13" i="10"/>
  <c r="AG12" i="10"/>
  <c r="AG8" i="10"/>
  <c r="AG7" i="10"/>
  <c r="B5" i="10"/>
  <c r="AH18" i="9"/>
  <c r="AH17" i="9"/>
  <c r="J17" i="1" s="1"/>
  <c r="AH13" i="9"/>
  <c r="J13" i="1" s="1"/>
  <c r="AH12" i="9"/>
  <c r="AH8" i="9"/>
  <c r="AH7" i="9"/>
  <c r="J7" i="1" s="1"/>
  <c r="AH18" i="8"/>
  <c r="AH17" i="8"/>
  <c r="B15" i="8"/>
  <c r="AH13" i="8"/>
  <c r="AH12" i="8"/>
  <c r="AH8" i="8"/>
  <c r="AH7" i="8"/>
  <c r="B5" i="8"/>
  <c r="AG18" i="7"/>
  <c r="AG17" i="7"/>
  <c r="H17" i="1" s="1"/>
  <c r="AG13" i="7"/>
  <c r="H13" i="1" s="1"/>
  <c r="AG12" i="7"/>
  <c r="AG8" i="7"/>
  <c r="AG7" i="7"/>
  <c r="H7" i="1" s="1"/>
  <c r="AH18" i="6"/>
  <c r="AH17" i="6"/>
  <c r="B15" i="6"/>
  <c r="AH13" i="6"/>
  <c r="AH12" i="6"/>
  <c r="AH8" i="6"/>
  <c r="AH7" i="6"/>
  <c r="B5" i="6"/>
  <c r="AG18" i="5"/>
  <c r="AG17" i="5"/>
  <c r="F17" i="1" s="1"/>
  <c r="AG13" i="5"/>
  <c r="F13" i="1" s="1"/>
  <c r="AG12" i="5"/>
  <c r="AG8" i="5"/>
  <c r="AG7" i="5"/>
  <c r="F7" i="1" s="1"/>
  <c r="AH18" i="4"/>
  <c r="AH17" i="4"/>
  <c r="B15" i="4"/>
  <c r="AH13" i="4"/>
  <c r="AH12" i="4"/>
  <c r="AH8" i="4"/>
  <c r="AH7" i="4"/>
  <c r="B5" i="4"/>
  <c r="AF18" i="3"/>
  <c r="AF17" i="3"/>
  <c r="D17" i="1" s="1"/>
  <c r="AF13" i="3"/>
  <c r="D13" i="1" s="1"/>
  <c r="AF12" i="3"/>
  <c r="AF8" i="3"/>
  <c r="AF7" i="3"/>
  <c r="D7" i="1" s="1"/>
  <c r="AH18" i="2"/>
  <c r="AH17" i="2"/>
  <c r="AH13" i="2"/>
  <c r="AH12" i="2"/>
  <c r="AH8" i="2"/>
  <c r="AH7" i="2"/>
  <c r="C18" i="1"/>
  <c r="D18" i="1"/>
  <c r="O18" i="1" s="1"/>
  <c r="Q18" i="1" s="1"/>
  <c r="E18" i="1"/>
  <c r="F18" i="1"/>
  <c r="G18" i="1"/>
  <c r="H18" i="1"/>
  <c r="I18" i="1"/>
  <c r="J18" i="1"/>
  <c r="K18" i="1"/>
  <c r="L18" i="1"/>
  <c r="M18" i="1"/>
  <c r="N18" i="1"/>
  <c r="C17" i="1"/>
  <c r="E17" i="1"/>
  <c r="G17" i="1"/>
  <c r="I17" i="1"/>
  <c r="K17" i="1"/>
  <c r="M17" i="1"/>
  <c r="N17" i="1"/>
  <c r="C13" i="1"/>
  <c r="E13" i="1"/>
  <c r="G13" i="1"/>
  <c r="I13" i="1"/>
  <c r="K13" i="1"/>
  <c r="M13" i="1"/>
  <c r="C12" i="1"/>
  <c r="D12" i="1"/>
  <c r="O12" i="1" s="1"/>
  <c r="Q12" i="1" s="1"/>
  <c r="E12" i="1"/>
  <c r="F12" i="1"/>
  <c r="G12" i="1"/>
  <c r="H12" i="1"/>
  <c r="I12" i="1"/>
  <c r="J12" i="1"/>
  <c r="K12" i="1"/>
  <c r="L12" i="1"/>
  <c r="M12" i="1"/>
  <c r="N12" i="1"/>
  <c r="C8" i="1"/>
  <c r="D8" i="1"/>
  <c r="E8" i="1"/>
  <c r="F8" i="1"/>
  <c r="G8" i="1"/>
  <c r="H8" i="1"/>
  <c r="I8" i="1"/>
  <c r="J8" i="1"/>
  <c r="K8" i="1"/>
  <c r="L8" i="1"/>
  <c r="M8" i="1"/>
  <c r="C7" i="1"/>
  <c r="E7" i="1"/>
  <c r="G7" i="1"/>
  <c r="I7" i="1"/>
  <c r="K7" i="1"/>
  <c r="M7" i="1"/>
  <c r="N7" i="1"/>
  <c r="O13" i="1" l="1"/>
  <c r="Q13" i="1" s="1"/>
  <c r="O7" i="1"/>
  <c r="Q7" i="1" s="1"/>
  <c r="O17" i="1"/>
  <c r="Q17" i="1" s="1"/>
  <c r="O8" i="1"/>
  <c r="Q8" i="1" s="1"/>
  <c r="B5" i="3"/>
  <c r="B15" i="3"/>
  <c r="B10" i="4"/>
  <c r="B5" i="5"/>
  <c r="B15" i="5"/>
  <c r="B10" i="6"/>
  <c r="B5" i="7"/>
  <c r="B15" i="7"/>
  <c r="B10" i="8"/>
  <c r="B5" i="9"/>
  <c r="B15" i="9"/>
  <c r="B10" i="10"/>
  <c r="B5" i="11"/>
  <c r="B15" i="11"/>
  <c r="B10" i="12"/>
  <c r="B10" i="13"/>
  <c r="B10" i="3"/>
  <c r="B10" i="5"/>
  <c r="B10" i="7"/>
  <c r="B10" i="9"/>
</calcChain>
</file>

<file path=xl/sharedStrings.xml><?xml version="1.0" encoding="utf-8"?>
<sst xmlns="http://schemas.openxmlformats.org/spreadsheetml/2006/main" count="251" uniqueCount="52">
  <si>
    <t>Alkalmazotti távollét nyomon követése</t>
  </si>
  <si>
    <t>Összegzés – 2004</t>
  </si>
  <si>
    <t>[Cégnév]</t>
  </si>
  <si>
    <t>[Felettes neve]</t>
  </si>
  <si>
    <t>Kőszegi Emília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</si>
  <si>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</si>
  <si>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</si>
  <si>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</si>
  <si>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</si>
  <si>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</si>
  <si>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</si>
  <si>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</si>
  <si>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</si>
  <si>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</t>
  </si>
  <si>
    <t>Okt.</t>
  </si>
  <si>
    <t>Nov.</t>
  </si>
  <si>
    <t>Dec.</t>
  </si>
  <si>
    <t>Összes felhasznált</t>
  </si>
  <si>
    <t>Összes kiosztott</t>
  </si>
  <si>
    <t>Összes fennmaradó</t>
  </si>
  <si>
    <t>Felhasznált szabadidő (óra)</t>
  </si>
  <si>
    <t>Felhasznált egészségügyi szabadság (óra)</t>
  </si>
  <si>
    <t>Ambrus Zsolt</t>
  </si>
  <si>
    <t>Szep.</t>
  </si>
  <si>
    <t>Belinszki Balázs</t>
  </si>
  <si>
    <t>Alkalmazotti távollét nyomon követése </t>
  </si>
  <si>
    <t>2004. január</t>
  </si>
  <si>
    <t>Január</t>
  </si>
  <si>
    <t>ÖSSZESEN</t>
  </si>
  <si>
    <t>2004. február</t>
  </si>
  <si>
    <t>Február</t>
  </si>
  <si>
    <t>2004. március</t>
  </si>
  <si>
    <t>Március</t>
  </si>
  <si>
    <t>2004. április</t>
  </si>
  <si>
    <t>Április</t>
  </si>
  <si>
    <t>2004. május</t>
  </si>
  <si>
    <t>Május</t>
  </si>
  <si>
    <t>2004. június</t>
  </si>
  <si>
    <t>Június</t>
  </si>
  <si>
    <t>Összesen –</t>
  </si>
  <si>
    <t>2004. július</t>
  </si>
  <si>
    <t>Július</t>
  </si>
  <si>
    <t>2004. augusztus</t>
  </si>
  <si>
    <t>Augusztus</t>
  </si>
  <si>
    <t>2004. szeptember</t>
  </si>
  <si>
    <t>Szeptember</t>
  </si>
  <si>
    <t>Október 2004.</t>
  </si>
  <si>
    <t>Október</t>
  </si>
  <si>
    <t>2004. november</t>
  </si>
  <si>
    <t>November</t>
  </si>
  <si>
    <t>2004. december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</si>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</sst>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Tahoma"/>
      <family val="2"/>
    </font>
    <font>
      <sz val="22"/>
      <color indexed="60"/>
      <name val="Tahoma"/>
      <family val="2"/>
    </font>
    <font>
      <b/>
      <sz val="10"/>
      <color indexed="60"/>
      <name val="Tahoma"/>
      <family val="2"/>
    </font>
    <font>
      <b/>
      <sz val="12"/>
      <color indexed="60"/>
      <name val="Tahoma"/>
      <family val="2"/>
    </font>
    <font>
      <sz val="9"/>
      <name val="Tahoma"/>
      <family val="2"/>
    </font>
    <font>
      <sz val="11"/>
      <name val="Tahoma"/>
      <family val="2"/>
    </font>
    <font>
      <sz val="10"/>
      <color indexed="9"/>
      <name val="Tahoma"/>
      <family val="2"/>
    </font>
    <font>
      <sz val="14"/>
      <color indexed="9"/>
      <name val="Tahoma"/>
      <family val="2"/>
    </font>
    <font>
      <sz val="9"/>
      <color indexed="9"/>
      <name val="Tahoma"/>
      <family val="2"/>
    </font>
    <font>
      <sz val="8"/>
      <name val="Tahoma"/>
      <family val="2"/>
    </font>
    <font>
      <sz val="12"/>
      <name val="Tahoma"/>
      <family val="2"/>
    </font>
    <font>
      <b/>
      <sz val="9"/>
      <color indexed="60"/>
      <name val="Tahoma"/>
      <family val="2"/>
    </font>
    <font>
      <sz val="8"/>
      <color indexed="9"/>
      <name val="Tahoma"/>
      <family val="2"/>
    </font>
    <font>
      <sz val="20"/>
      <color indexed="6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/>
      <top/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 style="thin">
        <color indexed="55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49" fontId="3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1" fillId="0" borderId="0" xfId="0" applyFont="1"/>
    <xf numFmtId="49" fontId="12" fillId="0" borderId="0" xfId="0" applyNumberFormat="1" applyFont="1" applyAlignment="1">
      <alignment horizontal="right"/>
    </xf>
    <xf numFmtId="0" fontId="1" fillId="2" borderId="7" xfId="0" applyFont="1" applyFill="1" applyBorder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5" fillId="0" borderId="0" xfId="0" applyFont="1" applyAlignment="1"/>
    <xf numFmtId="0" fontId="7" fillId="3" borderId="1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1" fillId="2" borderId="0" xfId="0" applyFont="1" applyFill="1"/>
    <xf numFmtId="0" fontId="9" fillId="3" borderId="4" xfId="0" applyFont="1" applyFill="1" applyBorder="1" applyAlignment="1">
      <alignment horizontal="center" vertical="center" textRotation="90" wrapText="1"/>
    </xf>
    <xf numFmtId="0" fontId="7" fillId="3" borderId="2" xfId="0" applyFont="1" applyFill="1" applyBorder="1" applyAlignment="1">
      <alignment horizontal="center" vertical="center" textRotation="90"/>
    </xf>
    <xf numFmtId="0" fontId="7" fillId="3" borderId="3" xfId="0" applyFont="1" applyFill="1" applyBorder="1" applyAlignment="1">
      <alignment horizontal="center" vertical="center" textRotation="90"/>
    </xf>
    <xf numFmtId="0" fontId="7" fillId="3" borderId="4" xfId="0" applyFont="1" applyFill="1" applyBorder="1" applyAlignment="1">
      <alignment horizontal="center" vertical="center" textRotation="90"/>
    </xf>
    <xf numFmtId="0" fontId="14" fillId="0" borderId="0" xfId="0" applyFont="1" applyAlignment="1">
      <alignment horizontal="left"/>
    </xf>
    <xf numFmtId="0" fontId="9" fillId="3" borderId="8" xfId="0" applyFont="1" applyFill="1" applyBorder="1" applyAlignment="1">
      <alignment horizontal="center" vertical="center" textRotation="90" wrapText="1"/>
    </xf>
    <xf numFmtId="0" fontId="1" fillId="4" borderId="5" xfId="0" applyFont="1" applyFill="1" applyBorder="1" applyAlignment="1">
      <alignment horizontal="center" vertical="center"/>
    </xf>
    <xf numFmtId="0" fontId="1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7" fillId="3" borderId="13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7" fillId="3" borderId="14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" fillId="2" borderId="8" xfId="0" applyFont="1" applyFill="1" applyBorder="1"/>
    <xf numFmtId="0" fontId="13" fillId="3" borderId="8" xfId="0" applyFont="1" applyFill="1" applyBorder="1" applyAlignment="1">
      <alignment horizontal="center" vertical="center"/>
    </xf>
    <xf numFmtId="0" fontId="2" fillId="0" borderId="0" xfId="0" applyFont="1" applyAlignment="1"/>
    <xf numFmtId="0" fontId="7" fillId="3" borderId="15" xfId="0" applyFont="1" applyFill="1" applyBorder="1" applyAlignment="1">
      <alignment vertical="center"/>
    </xf>
    <xf numFmtId="0" fontId="7" fillId="3" borderId="16" xfId="0" applyFont="1" applyFill="1" applyBorder="1" applyAlignment="1">
      <alignment horizontal="center" vertical="center"/>
    </xf>
    <xf numFmtId="0" fontId="10" fillId="0" borderId="8" xfId="0" applyFont="1" applyBorder="1" applyAlignment="1">
      <alignment vertical="center" wrapText="1"/>
    </xf>
    <xf numFmtId="0" fontId="13" fillId="3" borderId="16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13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4" borderId="9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left" vertical="center"/>
    </xf>
    <xf numFmtId="0" fontId="6" fillId="4" borderId="20" xfId="0" applyFont="1" applyFill="1" applyBorder="1" applyAlignment="1">
      <alignment horizontal="left" vertical="center"/>
    </xf>
    <xf numFmtId="0" fontId="5" fillId="0" borderId="0" xfId="0" applyFont="1" applyAlignment="1"/>
    <xf numFmtId="0" fontId="1" fillId="0" borderId="0" xfId="0" applyFont="1" applyAlignment="1"/>
    <xf numFmtId="0" fontId="5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FDF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73F13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323850</xdr:colOff>
      <xdr:row>2</xdr:row>
      <xdr:rowOff>28575</xdr:rowOff>
    </xdr:from>
    <xdr:to>
      <xdr:col>22</xdr:col>
      <xdr:colOff>0</xdr:colOff>
      <xdr:row>17</xdr:row>
      <xdr:rowOff>142875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6172200" y="790575"/>
          <a:ext cx="2724150" cy="5114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DFBEB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Ezzel az alkalmazott-távollétet nyomon követő munkafüzettel ütemezheti és nyomon követheti a csapattagok távolléteit.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Nyomon követheti az egyes hónapok távolléteit, és összegzést jeleníthet meg róluk.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Napi adatok rögzítéséhez kattintson a lenti hónapok egyikére. Az egyes hónapok adatai automatikusan az összegzésbe kerülnek.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 mintaként megadott alkalmazottneveket saját alkalmazottaira cserélheti.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További alkalmazottneveket adhat hozzá egy alkalmazott cellablokkjának másolásával és beillesztésével.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1" u="none" strike="noStrike" baseline="0">
              <a:solidFill>
                <a:srgbClr val="800000"/>
              </a:solidFill>
              <a:latin typeface="Arial"/>
              <a:cs typeface="Arial"/>
            </a:rPr>
            <a:t>Ha végigolvasta ezeket az utasításokat, kattintson erre a szövegdobozra és nyomja meg a DELETE billentyűt.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B1:V19"/>
  <sheetViews>
    <sheetView showGridLines="0" tabSelected="1" workbookViewId="0">
      <selection activeCell="Q2" sqref="Q2"/>
    </sheetView>
  </sheetViews>
  <sheetFormatPr defaultRowHeight="12.75" x14ac:dyDescent="0.2"/>
  <cols>
    <col min="1" max="1" width="1.42578125" style="1" customWidth="1"/>
    <col min="2" max="2" width="20.7109375" style="2" customWidth="1"/>
    <col min="3" max="14" width="3.7109375" style="1" customWidth="1"/>
    <col min="15" max="17" width="7" style="1" customWidth="1"/>
    <col min="18" max="16384" width="9.140625" style="1"/>
  </cols>
  <sheetData>
    <row r="1" spans="2:22" ht="45" customHeight="1" x14ac:dyDescent="0.35">
      <c r="B1" s="43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5" t="s">
        <v>1</v>
      </c>
      <c r="R1" s="2"/>
      <c r="S1" s="2"/>
      <c r="T1" s="2"/>
      <c r="U1" s="2"/>
      <c r="V1" s="2"/>
    </row>
    <row r="2" spans="2:22" ht="15" x14ac:dyDescent="0.2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 t="s">
        <v>2</v>
      </c>
    </row>
    <row r="3" spans="2:22" x14ac:dyDescent="0.2">
      <c r="E3" s="71"/>
      <c r="F3" s="71"/>
      <c r="G3" s="71"/>
      <c r="H3" s="71"/>
      <c r="I3" s="71"/>
      <c r="J3" s="71"/>
      <c r="K3" s="71"/>
      <c r="L3" s="71"/>
      <c r="M3" s="2"/>
      <c r="N3" s="2"/>
      <c r="O3" s="2"/>
      <c r="P3" s="2"/>
      <c r="Q3" s="7" t="s">
        <v>3</v>
      </c>
    </row>
    <row r="4" spans="2:22" x14ac:dyDescent="0.2">
      <c r="B4" s="9"/>
      <c r="C4" s="2"/>
      <c r="D4" s="2"/>
      <c r="E4" s="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22" s="10" customFormat="1" ht="18" customHeight="1" x14ac:dyDescent="0.2">
      <c r="B5" s="72" t="s">
        <v>4</v>
      </c>
      <c r="C5" s="73"/>
      <c r="D5" s="73"/>
      <c r="E5" s="74"/>
      <c r="O5" s="12"/>
      <c r="P5" s="12"/>
      <c r="Q5" s="12"/>
    </row>
    <row r="6" spans="2:22" s="11" customFormat="1" ht="54" x14ac:dyDescent="0.2">
      <c r="B6" s="13">
        <v>2004</v>
      </c>
      <c r="C6" s="40" t="s">
        <v>5</v>
      </c>
      <c r="D6" s="41" t="s">
        <v>6</v>
      </c>
      <c r="E6" s="41" t="s">
        <v>7</v>
      </c>
      <c r="F6" s="42" t="s">
        <v>8</v>
      </c>
      <c r="G6" s="42" t="s">
        <v>9</v>
      </c>
      <c r="H6" s="42" t="s">
        <v>10</v>
      </c>
      <c r="I6" s="42" t="s">
        <v>11</v>
      </c>
      <c r="J6" s="42" t="s">
        <v>12</v>
      </c>
      <c r="K6" s="42" t="s">
        <v>13</v>
      </c>
      <c r="L6" s="42" t="s">
        <v>14</v>
      </c>
      <c r="M6" s="42" t="s">
        <v>15</v>
      </c>
      <c r="N6" s="42" t="s">
        <v>16</v>
      </c>
      <c r="O6" s="39" t="s">
        <v>17</v>
      </c>
      <c r="P6" s="39" t="s">
        <v>18</v>
      </c>
      <c r="Q6" s="44" t="s">
        <v>19</v>
      </c>
    </row>
    <row r="7" spans="2:22" s="10" customFormat="1" ht="21.75" customHeight="1" x14ac:dyDescent="0.2">
      <c r="B7" s="17" t="s">
        <v>20</v>
      </c>
      <c r="C7" s="18">
        <f>SUM(Január!AH7)</f>
        <v>28</v>
      </c>
      <c r="D7" s="18">
        <f>SUM(Február!AF7)</f>
        <v>0</v>
      </c>
      <c r="E7" s="18">
        <f>SUM(Március!AH7)</f>
        <v>0</v>
      </c>
      <c r="F7" s="18">
        <f>SUM(Április!AG7)</f>
        <v>0</v>
      </c>
      <c r="G7" s="18">
        <f>SUM(Május!AH7)</f>
        <v>0</v>
      </c>
      <c r="H7" s="18">
        <f>SUM(Június!AG7)</f>
        <v>0</v>
      </c>
      <c r="I7" s="18">
        <f>SUM(Július!AH7)</f>
        <v>0</v>
      </c>
      <c r="J7" s="18">
        <f>SUM(Augusztus!AH7)</f>
        <v>0</v>
      </c>
      <c r="K7" s="18">
        <f>SUM(Szeptember!AG7)</f>
        <v>0</v>
      </c>
      <c r="L7" s="18">
        <f>SUM(Október!AH7)</f>
        <v>0</v>
      </c>
      <c r="M7" s="18">
        <f>SUM(November!AG7)</f>
        <v>0</v>
      </c>
      <c r="N7" s="18">
        <f>SUM(December!AH7)</f>
        <v>0</v>
      </c>
      <c r="O7" s="18">
        <f>SUM(C7:N7)</f>
        <v>28</v>
      </c>
      <c r="P7" s="19">
        <v>80</v>
      </c>
      <c r="Q7" s="45">
        <f>SUM(P7-O7)</f>
        <v>52</v>
      </c>
    </row>
    <row r="8" spans="2:22" s="10" customFormat="1" ht="21.75" customHeight="1" x14ac:dyDescent="0.2">
      <c r="B8" s="17" t="s">
        <v>21</v>
      </c>
      <c r="C8" s="18">
        <f>SUM(Január!AH8)</f>
        <v>6</v>
      </c>
      <c r="D8" s="18">
        <f>SUM(Február!AF8)</f>
        <v>0</v>
      </c>
      <c r="E8" s="18">
        <f>SUM(Március!AH8)</f>
        <v>0</v>
      </c>
      <c r="F8" s="18">
        <f>SUM(Április!AG8)</f>
        <v>0</v>
      </c>
      <c r="G8" s="18">
        <f>SUM(Május!AH8)</f>
        <v>0</v>
      </c>
      <c r="H8" s="18">
        <f>SUM(Június!AG8)</f>
        <v>0</v>
      </c>
      <c r="I8" s="18">
        <f>SUM(Július!AH8)</f>
        <v>0</v>
      </c>
      <c r="J8" s="18">
        <f>SUM(Augusztus!AH8)</f>
        <v>0</v>
      </c>
      <c r="K8" s="18">
        <f>SUM(Szeptember!AG8)</f>
        <v>0</v>
      </c>
      <c r="L8" s="18">
        <f>SUM(Október!AH8)</f>
        <v>0</v>
      </c>
      <c r="M8" s="18">
        <f>SUM(November!AG8)</f>
        <v>0</v>
      </c>
      <c r="N8" s="18">
        <f>SUM(December!AH8)</f>
        <v>0</v>
      </c>
      <c r="O8" s="18">
        <f>SUM(C8:N8)</f>
        <v>6</v>
      </c>
      <c r="P8" s="19">
        <v>80</v>
      </c>
      <c r="Q8" s="45">
        <f>SUM(P8-O8)</f>
        <v>74</v>
      </c>
    </row>
    <row r="9" spans="2:22" ht="21.75" customHeight="1" x14ac:dyDescent="0.2"/>
    <row r="10" spans="2:22" s="10" customFormat="1" ht="18" customHeight="1" x14ac:dyDescent="0.2">
      <c r="B10" s="72" t="s">
        <v>22</v>
      </c>
      <c r="C10" s="73"/>
      <c r="D10" s="73"/>
      <c r="E10" s="74"/>
      <c r="O10" s="12"/>
      <c r="P10" s="12"/>
      <c r="Q10" s="12"/>
    </row>
    <row r="11" spans="2:22" s="11" customFormat="1" ht="54" x14ac:dyDescent="0.2">
      <c r="B11" s="13">
        <v>2004</v>
      </c>
      <c r="C11" s="40" t="s">
        <v>5</v>
      </c>
      <c r="D11" s="41" t="s">
        <v>6</v>
      </c>
      <c r="E11" s="41" t="s">
        <v>7</v>
      </c>
      <c r="F11" s="42" t="s">
        <v>8</v>
      </c>
      <c r="G11" s="42" t="s">
        <v>9</v>
      </c>
      <c r="H11" s="42" t="s">
        <v>10</v>
      </c>
      <c r="I11" s="42" t="s">
        <v>11</v>
      </c>
      <c r="J11" s="42" t="s">
        <v>12</v>
      </c>
      <c r="K11" s="42" t="s">
        <v>23</v>
      </c>
      <c r="L11" s="42" t="s">
        <v>14</v>
      </c>
      <c r="M11" s="42" t="s">
        <v>15</v>
      </c>
      <c r="N11" s="42" t="s">
        <v>16</v>
      </c>
      <c r="O11" s="39" t="s">
        <v>17</v>
      </c>
      <c r="P11" s="39" t="s">
        <v>18</v>
      </c>
      <c r="Q11" s="44" t="s">
        <v>19</v>
      </c>
    </row>
    <row r="12" spans="2:22" s="10" customFormat="1" ht="21.75" customHeight="1" x14ac:dyDescent="0.2">
      <c r="B12" s="17" t="s">
        <v>20</v>
      </c>
      <c r="C12" s="18">
        <f>SUM(Január!AH12)</f>
        <v>0</v>
      </c>
      <c r="D12" s="18">
        <f>SUM(Február!AF12)</f>
        <v>40</v>
      </c>
      <c r="E12" s="18">
        <f>SUM(Március!AH12)</f>
        <v>0</v>
      </c>
      <c r="F12" s="18">
        <f>SUM(Április!AG12)</f>
        <v>0</v>
      </c>
      <c r="G12" s="18">
        <f>SUM(Május!AH12)</f>
        <v>0</v>
      </c>
      <c r="H12" s="18">
        <f>SUM(Június!AG12)</f>
        <v>0</v>
      </c>
      <c r="I12" s="18">
        <f>SUM(Július!AH12)</f>
        <v>0</v>
      </c>
      <c r="J12" s="18">
        <f>SUM(Augusztus!AH12)</f>
        <v>0</v>
      </c>
      <c r="K12" s="18">
        <f>SUM(Szeptember!AG12)</f>
        <v>0</v>
      </c>
      <c r="L12" s="18">
        <f>SUM(Október!AH12)</f>
        <v>0</v>
      </c>
      <c r="M12" s="18">
        <f>SUM(November!AG12)</f>
        <v>0</v>
      </c>
      <c r="N12" s="18">
        <f>SUM(December!AH12)</f>
        <v>0</v>
      </c>
      <c r="O12" s="18">
        <f>SUM(C12:N12)</f>
        <v>40</v>
      </c>
      <c r="P12" s="19">
        <v>80</v>
      </c>
      <c r="Q12" s="45">
        <f>SUM(P12-O12)</f>
        <v>40</v>
      </c>
    </row>
    <row r="13" spans="2:22" s="10" customFormat="1" ht="21.75" customHeight="1" x14ac:dyDescent="0.2">
      <c r="B13" s="17" t="s">
        <v>21</v>
      </c>
      <c r="C13" s="18">
        <f>SUM(Január!AH13)</f>
        <v>0</v>
      </c>
      <c r="D13" s="18">
        <f>SUM(Február!AF13)</f>
        <v>0</v>
      </c>
      <c r="E13" s="18">
        <f>SUM(Március!AH13)</f>
        <v>0</v>
      </c>
      <c r="F13" s="18">
        <f>SUM(Április!AG13)</f>
        <v>0</v>
      </c>
      <c r="G13" s="18">
        <f>SUM(Május!AH13)</f>
        <v>0</v>
      </c>
      <c r="H13" s="18">
        <f>SUM(Június!AG13)</f>
        <v>0</v>
      </c>
      <c r="I13" s="18">
        <f>SUM(Július!AH13)</f>
        <v>0</v>
      </c>
      <c r="J13" s="18">
        <f>SUM(Augusztus!AH13)</f>
        <v>0</v>
      </c>
      <c r="K13" s="18">
        <f>SUM(Szeptember!AG13)</f>
        <v>0</v>
      </c>
      <c r="L13" s="18">
        <f>SUM(Október!AH13)</f>
        <v>0</v>
      </c>
      <c r="M13" s="18">
        <f>SUM(November!AG13)</f>
        <v>0</v>
      </c>
      <c r="N13" s="18">
        <f>SUM(December!AH13)</f>
        <v>0</v>
      </c>
      <c r="O13" s="18">
        <f>SUM(C13:N13)</f>
        <v>0</v>
      </c>
      <c r="P13" s="19">
        <v>80</v>
      </c>
      <c r="Q13" s="45">
        <f>SUM(P13-O13)</f>
        <v>80</v>
      </c>
    </row>
    <row r="14" spans="2:22" ht="21.75" customHeight="1" x14ac:dyDescent="0.2"/>
    <row r="15" spans="2:22" s="10" customFormat="1" ht="18" customHeight="1" x14ac:dyDescent="0.2">
      <c r="B15" s="72" t="s">
        <v>24</v>
      </c>
      <c r="C15" s="73"/>
      <c r="D15" s="73"/>
      <c r="E15" s="74"/>
      <c r="O15" s="12"/>
      <c r="P15" s="12"/>
      <c r="Q15" s="12"/>
      <c r="S15" s="20"/>
    </row>
    <row r="16" spans="2:22" s="11" customFormat="1" ht="54" x14ac:dyDescent="0.2">
      <c r="B16" s="13">
        <v>2004</v>
      </c>
      <c r="C16" s="40" t="s">
        <v>5</v>
      </c>
      <c r="D16" s="41" t="s">
        <v>6</v>
      </c>
      <c r="E16" s="41" t="s">
        <v>7</v>
      </c>
      <c r="F16" s="42" t="s">
        <v>8</v>
      </c>
      <c r="G16" s="42" t="s">
        <v>9</v>
      </c>
      <c r="H16" s="42" t="s">
        <v>10</v>
      </c>
      <c r="I16" s="42" t="s">
        <v>11</v>
      </c>
      <c r="J16" s="42" t="s">
        <v>12</v>
      </c>
      <c r="K16" s="42" t="s">
        <v>23</v>
      </c>
      <c r="L16" s="42" t="s">
        <v>14</v>
      </c>
      <c r="M16" s="42" t="s">
        <v>15</v>
      </c>
      <c r="N16" s="42" t="s">
        <v>16</v>
      </c>
      <c r="O16" s="39" t="s">
        <v>17</v>
      </c>
      <c r="P16" s="39" t="s">
        <v>18</v>
      </c>
      <c r="Q16" s="44" t="s">
        <v>19</v>
      </c>
    </row>
    <row r="17" spans="2:17" s="10" customFormat="1" ht="21.75" customHeight="1" x14ac:dyDescent="0.2">
      <c r="B17" s="17" t="s">
        <v>20</v>
      </c>
      <c r="C17" s="18">
        <f>SUM(Január!AH17)</f>
        <v>0</v>
      </c>
      <c r="D17" s="18">
        <f>SUM(Február!AF17)</f>
        <v>0</v>
      </c>
      <c r="E17" s="18">
        <f>SUM(Március!AH17)</f>
        <v>0</v>
      </c>
      <c r="F17" s="18">
        <f>SUM(Április!AG17)</f>
        <v>0</v>
      </c>
      <c r="G17" s="18">
        <f>SUM(Május!AH17)</f>
        <v>0</v>
      </c>
      <c r="H17" s="18">
        <f>SUM(Június!AG17)</f>
        <v>0</v>
      </c>
      <c r="I17" s="18">
        <f>SUM(Július!AH17)</f>
        <v>0</v>
      </c>
      <c r="J17" s="18">
        <f>SUM(Augusztus!AH17)</f>
        <v>0</v>
      </c>
      <c r="K17" s="18">
        <f>SUM(Szeptember!AG17)</f>
        <v>0</v>
      </c>
      <c r="L17" s="18">
        <f>SUM(Október!AH17)</f>
        <v>0</v>
      </c>
      <c r="M17" s="18">
        <f>SUM(November!AG17)</f>
        <v>0</v>
      </c>
      <c r="N17" s="18">
        <f>SUM(December!AH17)</f>
        <v>0</v>
      </c>
      <c r="O17" s="18">
        <f>SUM(C17:N17)</f>
        <v>0</v>
      </c>
      <c r="P17" s="19">
        <v>80</v>
      </c>
      <c r="Q17" s="45">
        <f>SUM(P17-O17)</f>
        <v>80</v>
      </c>
    </row>
    <row r="18" spans="2:17" s="10" customFormat="1" ht="21.75" customHeight="1" x14ac:dyDescent="0.2">
      <c r="B18" s="17" t="s">
        <v>21</v>
      </c>
      <c r="C18" s="18">
        <f>SUM(Január!AH18)</f>
        <v>0</v>
      </c>
      <c r="D18" s="18">
        <f>SUM(Február!AF18)</f>
        <v>0</v>
      </c>
      <c r="E18" s="18">
        <f>SUM(Március!AH18)</f>
        <v>0</v>
      </c>
      <c r="F18" s="18">
        <f>SUM(Április!AG18)</f>
        <v>0</v>
      </c>
      <c r="G18" s="18">
        <f>SUM(Május!AH18)</f>
        <v>0</v>
      </c>
      <c r="H18" s="18">
        <f>SUM(Június!AG18)</f>
        <v>0</v>
      </c>
      <c r="I18" s="18">
        <f>SUM(Július!AH18)</f>
        <v>0</v>
      </c>
      <c r="J18" s="18">
        <f>SUM(Augusztus!AH18)</f>
        <v>0</v>
      </c>
      <c r="K18" s="18">
        <f>SUM(Szeptember!AG18)</f>
        <v>0</v>
      </c>
      <c r="L18" s="18">
        <f>SUM(Október!AH18)</f>
        <v>0</v>
      </c>
      <c r="M18" s="18">
        <f>SUM(November!AG18)</f>
        <v>0</v>
      </c>
      <c r="N18" s="18">
        <f>SUM(December!AH18)</f>
        <v>0</v>
      </c>
      <c r="O18" s="18">
        <f>SUM(C18:N18)</f>
        <v>0</v>
      </c>
      <c r="P18" s="19">
        <v>80</v>
      </c>
      <c r="Q18" s="45">
        <f>SUM(P18-O18)</f>
        <v>80</v>
      </c>
    </row>
    <row r="19" spans="2:17" ht="11.25" customHeight="1" x14ac:dyDescent="0.2"/>
  </sheetData>
  <mergeCells count="4">
    <mergeCell ref="E3:L3"/>
    <mergeCell ref="B5:E5"/>
    <mergeCell ref="B10:E10"/>
    <mergeCell ref="B15:E15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showGridLines="0" workbookViewId="0">
      <selection activeCell="AG2" sqref="AG2"/>
    </sheetView>
  </sheetViews>
  <sheetFormatPr defaultRowHeight="12.75" x14ac:dyDescent="0.2"/>
  <cols>
    <col min="1" max="1" width="1.7109375" style="1" customWidth="1"/>
    <col min="2" max="2" width="18.28515625" style="20" customWidth="1"/>
    <col min="3" max="32" width="3.28515625" style="1" customWidth="1"/>
    <col min="33" max="33" width="8.42578125" style="10" customWidth="1"/>
    <col min="34" max="16384" width="9.140625" style="1"/>
  </cols>
  <sheetData>
    <row r="1" spans="1:33" ht="45" customHeight="1" x14ac:dyDescent="0.35">
      <c r="B1" s="62" t="s">
        <v>25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46"/>
      <c r="AE1" s="46"/>
      <c r="AF1" s="46"/>
      <c r="AG1" s="23" t="s">
        <v>44</v>
      </c>
    </row>
    <row r="2" spans="1:33" x14ac:dyDescent="0.2">
      <c r="B2" s="71"/>
      <c r="C2" s="81"/>
      <c r="D2" s="81"/>
      <c r="E2" s="78"/>
      <c r="F2" s="79"/>
      <c r="G2" s="79"/>
      <c r="H2" s="79"/>
      <c r="I2" s="79"/>
      <c r="J2" s="79"/>
      <c r="K2" s="79"/>
      <c r="L2" s="79"/>
      <c r="AG2" s="7" t="s">
        <v>2</v>
      </c>
    </row>
    <row r="3" spans="1:33" x14ac:dyDescent="0.2">
      <c r="B3" s="71"/>
      <c r="C3" s="81"/>
      <c r="D3" s="81"/>
      <c r="E3" s="78"/>
      <c r="F3" s="79"/>
      <c r="G3" s="79"/>
      <c r="H3" s="79"/>
      <c r="I3" s="79"/>
      <c r="J3" s="79"/>
      <c r="K3" s="79"/>
      <c r="L3" s="79"/>
      <c r="AG3" s="7" t="s">
        <v>3</v>
      </c>
    </row>
    <row r="5" spans="1:33" ht="18" customHeight="1" x14ac:dyDescent="0.2">
      <c r="B5" s="72" t="str">
        <f>Január!B5</f>
        <v>Kőszegi Emília</v>
      </c>
      <c r="C5" s="73"/>
      <c r="D5" s="73"/>
      <c r="E5" s="74"/>
    </row>
    <row r="6" spans="1:33" ht="15.95" customHeight="1" x14ac:dyDescent="0.2">
      <c r="A6" s="48"/>
      <c r="B6" s="63" t="s">
        <v>45</v>
      </c>
      <c r="C6" s="64">
        <v>1</v>
      </c>
      <c r="D6" s="64">
        <v>2</v>
      </c>
      <c r="E6" s="64">
        <v>3</v>
      </c>
      <c r="F6" s="64">
        <v>4</v>
      </c>
      <c r="G6" s="64">
        <v>5</v>
      </c>
      <c r="H6" s="64">
        <v>6</v>
      </c>
      <c r="I6" s="64">
        <v>7</v>
      </c>
      <c r="J6" s="64">
        <v>8</v>
      </c>
      <c r="K6" s="64">
        <v>9</v>
      </c>
      <c r="L6" s="64">
        <v>10</v>
      </c>
      <c r="M6" s="64">
        <v>11</v>
      </c>
      <c r="N6" s="64">
        <v>12</v>
      </c>
      <c r="O6" s="64">
        <v>13</v>
      </c>
      <c r="P6" s="64">
        <v>14</v>
      </c>
      <c r="Q6" s="64">
        <v>15</v>
      </c>
      <c r="R6" s="64">
        <v>16</v>
      </c>
      <c r="S6" s="64">
        <v>17</v>
      </c>
      <c r="T6" s="64">
        <v>18</v>
      </c>
      <c r="U6" s="64">
        <v>19</v>
      </c>
      <c r="V6" s="64">
        <v>20</v>
      </c>
      <c r="W6" s="64">
        <v>21</v>
      </c>
      <c r="X6" s="64">
        <v>22</v>
      </c>
      <c r="Y6" s="64">
        <v>23</v>
      </c>
      <c r="Z6" s="64">
        <v>24</v>
      </c>
      <c r="AA6" s="64">
        <v>25</v>
      </c>
      <c r="AB6" s="64">
        <v>26</v>
      </c>
      <c r="AC6" s="64">
        <v>27</v>
      </c>
      <c r="AD6" s="64">
        <v>28</v>
      </c>
      <c r="AE6" s="64">
        <v>29</v>
      </c>
      <c r="AF6" s="64">
        <v>30</v>
      </c>
      <c r="AG6" s="66" t="s">
        <v>28</v>
      </c>
    </row>
    <row r="7" spans="1:33" ht="21.75" customHeight="1" x14ac:dyDescent="0.2">
      <c r="A7" s="48"/>
      <c r="B7" s="65" t="s">
        <v>20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54">
        <f>SUM(C7:AF7)</f>
        <v>0</v>
      </c>
    </row>
    <row r="8" spans="1:33" ht="21.75" customHeight="1" x14ac:dyDescent="0.2">
      <c r="A8" s="48"/>
      <c r="B8" s="65" t="s">
        <v>21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54">
        <f>SUM(C8:AF8)</f>
        <v>0</v>
      </c>
    </row>
    <row r="9" spans="1:33" ht="21.75" customHeight="1" x14ac:dyDescent="0.2">
      <c r="A9" s="48"/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50"/>
    </row>
    <row r="10" spans="1:33" ht="18" customHeight="1" x14ac:dyDescent="0.2">
      <c r="A10" s="48"/>
      <c r="B10" s="72" t="str">
        <f>Január!B10</f>
        <v>Ambrus Zsolt</v>
      </c>
      <c r="C10" s="73"/>
      <c r="D10" s="73"/>
      <c r="E10" s="74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50"/>
    </row>
    <row r="11" spans="1:33" ht="15.95" customHeight="1" x14ac:dyDescent="0.2">
      <c r="A11" s="48"/>
      <c r="B11" s="63" t="s">
        <v>45</v>
      </c>
      <c r="C11" s="64">
        <v>1</v>
      </c>
      <c r="D11" s="64">
        <v>2</v>
      </c>
      <c r="E11" s="64">
        <v>3</v>
      </c>
      <c r="F11" s="64">
        <v>4</v>
      </c>
      <c r="G11" s="64">
        <v>5</v>
      </c>
      <c r="H11" s="64">
        <v>6</v>
      </c>
      <c r="I11" s="64">
        <v>7</v>
      </c>
      <c r="J11" s="64">
        <v>8</v>
      </c>
      <c r="K11" s="64">
        <v>9</v>
      </c>
      <c r="L11" s="64">
        <v>10</v>
      </c>
      <c r="M11" s="64">
        <v>11</v>
      </c>
      <c r="N11" s="64">
        <v>12</v>
      </c>
      <c r="O11" s="64">
        <v>13</v>
      </c>
      <c r="P11" s="64">
        <v>14</v>
      </c>
      <c r="Q11" s="64">
        <v>15</v>
      </c>
      <c r="R11" s="64">
        <v>16</v>
      </c>
      <c r="S11" s="64">
        <v>17</v>
      </c>
      <c r="T11" s="64">
        <v>18</v>
      </c>
      <c r="U11" s="64">
        <v>19</v>
      </c>
      <c r="V11" s="64">
        <v>20</v>
      </c>
      <c r="W11" s="64">
        <v>21</v>
      </c>
      <c r="X11" s="64">
        <v>22</v>
      </c>
      <c r="Y11" s="64">
        <v>23</v>
      </c>
      <c r="Z11" s="64">
        <v>24</v>
      </c>
      <c r="AA11" s="64">
        <v>25</v>
      </c>
      <c r="AB11" s="64">
        <v>26</v>
      </c>
      <c r="AC11" s="64">
        <v>27</v>
      </c>
      <c r="AD11" s="64">
        <v>28</v>
      </c>
      <c r="AE11" s="64">
        <v>29</v>
      </c>
      <c r="AF11" s="64">
        <v>30</v>
      </c>
      <c r="AG11" s="66" t="s">
        <v>28</v>
      </c>
    </row>
    <row r="12" spans="1:33" ht="21.75" customHeight="1" x14ac:dyDescent="0.2">
      <c r="A12" s="48"/>
      <c r="B12" s="65" t="s">
        <v>20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54">
        <f>SUM(C12:AF12)</f>
        <v>0</v>
      </c>
    </row>
    <row r="13" spans="1:33" ht="21.75" customHeight="1" x14ac:dyDescent="0.2">
      <c r="A13" s="48"/>
      <c r="B13" s="65" t="s">
        <v>21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54">
        <f>SUM(C13:AF13)</f>
        <v>0</v>
      </c>
    </row>
    <row r="14" spans="1:33" ht="21.75" customHeight="1" x14ac:dyDescent="0.2">
      <c r="A14" s="48"/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50"/>
    </row>
    <row r="15" spans="1:33" ht="18" customHeight="1" x14ac:dyDescent="0.2">
      <c r="A15" s="48"/>
      <c r="B15" s="72" t="str">
        <f>Január!B15</f>
        <v>Belinszki Balázs</v>
      </c>
      <c r="C15" s="73"/>
      <c r="D15" s="73"/>
      <c r="E15" s="74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67"/>
      <c r="AF15" s="67"/>
      <c r="AG15" s="68"/>
    </row>
    <row r="16" spans="1:33" ht="15.95" customHeight="1" x14ac:dyDescent="0.2">
      <c r="A16" s="48"/>
      <c r="B16" s="63" t="s">
        <v>45</v>
      </c>
      <c r="C16" s="64">
        <v>1</v>
      </c>
      <c r="D16" s="64">
        <v>2</v>
      </c>
      <c r="E16" s="64">
        <v>3</v>
      </c>
      <c r="F16" s="64">
        <v>4</v>
      </c>
      <c r="G16" s="64">
        <v>5</v>
      </c>
      <c r="H16" s="64">
        <v>6</v>
      </c>
      <c r="I16" s="64">
        <v>7</v>
      </c>
      <c r="J16" s="64">
        <v>8</v>
      </c>
      <c r="K16" s="64">
        <v>9</v>
      </c>
      <c r="L16" s="64">
        <v>10</v>
      </c>
      <c r="M16" s="64">
        <v>11</v>
      </c>
      <c r="N16" s="64">
        <v>12</v>
      </c>
      <c r="O16" s="64">
        <v>13</v>
      </c>
      <c r="P16" s="64">
        <v>14</v>
      </c>
      <c r="Q16" s="64">
        <v>15</v>
      </c>
      <c r="R16" s="64">
        <v>16</v>
      </c>
      <c r="S16" s="64">
        <v>17</v>
      </c>
      <c r="T16" s="64">
        <v>18</v>
      </c>
      <c r="U16" s="64">
        <v>19</v>
      </c>
      <c r="V16" s="64">
        <v>20</v>
      </c>
      <c r="W16" s="64">
        <v>21</v>
      </c>
      <c r="X16" s="64">
        <v>22</v>
      </c>
      <c r="Y16" s="64">
        <v>23</v>
      </c>
      <c r="Z16" s="64">
        <v>24</v>
      </c>
      <c r="AA16" s="64">
        <v>25</v>
      </c>
      <c r="AB16" s="64">
        <v>26</v>
      </c>
      <c r="AC16" s="64">
        <v>27</v>
      </c>
      <c r="AD16" s="64">
        <v>28</v>
      </c>
      <c r="AE16" s="64">
        <v>29</v>
      </c>
      <c r="AF16" s="64">
        <v>30</v>
      </c>
      <c r="AG16" s="66" t="s">
        <v>28</v>
      </c>
    </row>
    <row r="17" spans="1:33" ht="21.75" customHeight="1" x14ac:dyDescent="0.2">
      <c r="A17" s="48"/>
      <c r="B17" s="65" t="s">
        <v>20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54">
        <f>SUM(C17:AF17)</f>
        <v>0</v>
      </c>
    </row>
    <row r="18" spans="1:33" ht="21.75" customHeight="1" x14ac:dyDescent="0.2">
      <c r="A18" s="48"/>
      <c r="B18" s="65" t="s">
        <v>21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54">
        <f>SUM(C18:AF18)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H18"/>
  <sheetViews>
    <sheetView showGridLines="0" workbookViewId="0">
      <selection activeCell="AH2" sqref="AH2"/>
    </sheetView>
  </sheetViews>
  <sheetFormatPr defaultRowHeight="12.75" x14ac:dyDescent="0.2"/>
  <cols>
    <col min="1" max="1" width="1.7109375" style="1" customWidth="1"/>
    <col min="2" max="2" width="18.42578125" style="20" customWidth="1"/>
    <col min="3" max="33" width="3.28515625" style="1" customWidth="1"/>
    <col min="34" max="34" width="8.28515625" style="10" customWidth="1"/>
    <col min="35" max="16384" width="9.140625" style="1"/>
  </cols>
  <sheetData>
    <row r="1" spans="1:34" ht="45" customHeight="1" x14ac:dyDescent="0.35">
      <c r="B1" s="62" t="s">
        <v>25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46"/>
      <c r="AE1" s="46"/>
      <c r="AF1" s="46"/>
      <c r="AG1" s="22"/>
      <c r="AH1" s="23" t="s">
        <v>46</v>
      </c>
    </row>
    <row r="2" spans="1:34" x14ac:dyDescent="0.2">
      <c r="B2" s="71"/>
      <c r="C2" s="81"/>
      <c r="D2" s="81"/>
      <c r="E2" s="78"/>
      <c r="F2" s="79"/>
      <c r="G2" s="79"/>
      <c r="H2" s="79"/>
      <c r="I2" s="79"/>
      <c r="J2" s="79"/>
      <c r="K2" s="79"/>
      <c r="L2" s="79"/>
      <c r="AH2" s="7" t="s">
        <v>2</v>
      </c>
    </row>
    <row r="3" spans="1:34" x14ac:dyDescent="0.2">
      <c r="B3" s="71"/>
      <c r="C3" s="81"/>
      <c r="D3" s="81"/>
      <c r="E3" s="78"/>
      <c r="F3" s="79"/>
      <c r="G3" s="79"/>
      <c r="H3" s="79"/>
      <c r="I3" s="79"/>
      <c r="J3" s="79"/>
      <c r="K3" s="79"/>
      <c r="L3" s="79"/>
      <c r="AH3" s="7" t="s">
        <v>3</v>
      </c>
    </row>
    <row r="5" spans="1:34" ht="18" customHeight="1" x14ac:dyDescent="0.2">
      <c r="B5" s="72" t="str">
        <f>Január!B5</f>
        <v>Kőszegi Emília</v>
      </c>
      <c r="C5" s="73"/>
      <c r="D5" s="73"/>
      <c r="E5" s="74"/>
    </row>
    <row r="6" spans="1:34" ht="15.95" customHeight="1" x14ac:dyDescent="0.2">
      <c r="A6" s="48"/>
      <c r="B6" s="63" t="s">
        <v>47</v>
      </c>
      <c r="C6" s="64">
        <v>1</v>
      </c>
      <c r="D6" s="64">
        <v>2</v>
      </c>
      <c r="E6" s="64">
        <v>3</v>
      </c>
      <c r="F6" s="64">
        <v>4</v>
      </c>
      <c r="G6" s="64">
        <v>5</v>
      </c>
      <c r="H6" s="64">
        <v>6</v>
      </c>
      <c r="I6" s="64">
        <v>7</v>
      </c>
      <c r="J6" s="64">
        <v>8</v>
      </c>
      <c r="K6" s="64">
        <v>9</v>
      </c>
      <c r="L6" s="64">
        <v>10</v>
      </c>
      <c r="M6" s="64">
        <v>11</v>
      </c>
      <c r="N6" s="64">
        <v>12</v>
      </c>
      <c r="O6" s="64">
        <v>13</v>
      </c>
      <c r="P6" s="64">
        <v>14</v>
      </c>
      <c r="Q6" s="64">
        <v>15</v>
      </c>
      <c r="R6" s="64">
        <v>16</v>
      </c>
      <c r="S6" s="64">
        <v>17</v>
      </c>
      <c r="T6" s="64">
        <v>18</v>
      </c>
      <c r="U6" s="64">
        <v>19</v>
      </c>
      <c r="V6" s="64">
        <v>20</v>
      </c>
      <c r="W6" s="64">
        <v>21</v>
      </c>
      <c r="X6" s="64">
        <v>22</v>
      </c>
      <c r="Y6" s="64">
        <v>23</v>
      </c>
      <c r="Z6" s="64">
        <v>24</v>
      </c>
      <c r="AA6" s="64">
        <v>25</v>
      </c>
      <c r="AB6" s="64">
        <v>26</v>
      </c>
      <c r="AC6" s="64">
        <v>27</v>
      </c>
      <c r="AD6" s="64">
        <v>28</v>
      </c>
      <c r="AE6" s="64">
        <v>29</v>
      </c>
      <c r="AF6" s="64">
        <v>30</v>
      </c>
      <c r="AG6" s="64">
        <v>31</v>
      </c>
      <c r="AH6" s="70" t="s">
        <v>28</v>
      </c>
    </row>
    <row r="7" spans="1:34" ht="21.75" customHeight="1" x14ac:dyDescent="0.2">
      <c r="A7" s="48"/>
      <c r="B7" s="65" t="s">
        <v>20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54">
        <f>SUM(C7:AG7)</f>
        <v>0</v>
      </c>
    </row>
    <row r="8" spans="1:34" ht="21.75" customHeight="1" x14ac:dyDescent="0.2">
      <c r="A8" s="48"/>
      <c r="B8" s="65" t="s">
        <v>21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54">
        <f>SUM(C8:AG8)</f>
        <v>0</v>
      </c>
    </row>
    <row r="9" spans="1:34" ht="21.75" customHeight="1" x14ac:dyDescent="0.2">
      <c r="A9" s="48"/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50"/>
    </row>
    <row r="10" spans="1:34" ht="18" customHeight="1" x14ac:dyDescent="0.2">
      <c r="A10" s="48"/>
      <c r="B10" s="72" t="str">
        <f>Január!B10</f>
        <v>Ambrus Zsolt</v>
      </c>
      <c r="C10" s="73"/>
      <c r="D10" s="73"/>
      <c r="E10" s="74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50"/>
    </row>
    <row r="11" spans="1:34" ht="15.95" customHeight="1" x14ac:dyDescent="0.2">
      <c r="A11" s="48"/>
      <c r="B11" s="63" t="s">
        <v>47</v>
      </c>
      <c r="C11" s="64">
        <v>1</v>
      </c>
      <c r="D11" s="64">
        <v>2</v>
      </c>
      <c r="E11" s="64">
        <v>3</v>
      </c>
      <c r="F11" s="64">
        <v>4</v>
      </c>
      <c r="G11" s="64">
        <v>5</v>
      </c>
      <c r="H11" s="64">
        <v>6</v>
      </c>
      <c r="I11" s="64">
        <v>7</v>
      </c>
      <c r="J11" s="64">
        <v>8</v>
      </c>
      <c r="K11" s="64">
        <v>9</v>
      </c>
      <c r="L11" s="64">
        <v>10</v>
      </c>
      <c r="M11" s="64">
        <v>11</v>
      </c>
      <c r="N11" s="64">
        <v>12</v>
      </c>
      <c r="O11" s="64">
        <v>13</v>
      </c>
      <c r="P11" s="64">
        <v>14</v>
      </c>
      <c r="Q11" s="64">
        <v>15</v>
      </c>
      <c r="R11" s="64">
        <v>16</v>
      </c>
      <c r="S11" s="64">
        <v>17</v>
      </c>
      <c r="T11" s="64">
        <v>18</v>
      </c>
      <c r="U11" s="64">
        <v>19</v>
      </c>
      <c r="V11" s="64">
        <v>20</v>
      </c>
      <c r="W11" s="64">
        <v>21</v>
      </c>
      <c r="X11" s="64">
        <v>22</v>
      </c>
      <c r="Y11" s="64">
        <v>23</v>
      </c>
      <c r="Z11" s="64">
        <v>24</v>
      </c>
      <c r="AA11" s="64">
        <v>25</v>
      </c>
      <c r="AB11" s="64">
        <v>26</v>
      </c>
      <c r="AC11" s="64">
        <v>27</v>
      </c>
      <c r="AD11" s="64">
        <v>28</v>
      </c>
      <c r="AE11" s="64">
        <v>29</v>
      </c>
      <c r="AF11" s="64">
        <v>30</v>
      </c>
      <c r="AG11" s="64">
        <v>31</v>
      </c>
      <c r="AH11" s="70" t="s">
        <v>28</v>
      </c>
    </row>
    <row r="12" spans="1:34" ht="21.75" customHeight="1" x14ac:dyDescent="0.2">
      <c r="A12" s="48"/>
      <c r="B12" s="65" t="s">
        <v>20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54">
        <f>SUM(C12:AG12)</f>
        <v>0</v>
      </c>
    </row>
    <row r="13" spans="1:34" ht="21.75" customHeight="1" x14ac:dyDescent="0.2">
      <c r="A13" s="48"/>
      <c r="B13" s="65" t="s">
        <v>21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54">
        <f>SUM(C13:AG13)</f>
        <v>0</v>
      </c>
    </row>
    <row r="14" spans="1:34" ht="21.75" customHeight="1" x14ac:dyDescent="0.2">
      <c r="A14" s="48"/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50"/>
    </row>
    <row r="15" spans="1:34" ht="18" customHeight="1" x14ac:dyDescent="0.2">
      <c r="A15" s="48"/>
      <c r="B15" s="72" t="str">
        <f>Január!B15</f>
        <v>Belinszki Balázs</v>
      </c>
      <c r="C15" s="73"/>
      <c r="D15" s="73"/>
      <c r="E15" s="74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67"/>
      <c r="AF15" s="67"/>
      <c r="AG15" s="67"/>
      <c r="AH15" s="68"/>
    </row>
    <row r="16" spans="1:34" ht="15.95" customHeight="1" x14ac:dyDescent="0.2">
      <c r="A16" s="48"/>
      <c r="B16" s="63" t="s">
        <v>47</v>
      </c>
      <c r="C16" s="64">
        <v>1</v>
      </c>
      <c r="D16" s="64">
        <v>2</v>
      </c>
      <c r="E16" s="64">
        <v>3</v>
      </c>
      <c r="F16" s="64">
        <v>4</v>
      </c>
      <c r="G16" s="64">
        <v>5</v>
      </c>
      <c r="H16" s="64">
        <v>6</v>
      </c>
      <c r="I16" s="64">
        <v>7</v>
      </c>
      <c r="J16" s="64">
        <v>8</v>
      </c>
      <c r="K16" s="64">
        <v>9</v>
      </c>
      <c r="L16" s="64">
        <v>10</v>
      </c>
      <c r="M16" s="64">
        <v>11</v>
      </c>
      <c r="N16" s="64">
        <v>12</v>
      </c>
      <c r="O16" s="64">
        <v>13</v>
      </c>
      <c r="P16" s="64">
        <v>14</v>
      </c>
      <c r="Q16" s="64">
        <v>15</v>
      </c>
      <c r="R16" s="64">
        <v>16</v>
      </c>
      <c r="S16" s="64">
        <v>17</v>
      </c>
      <c r="T16" s="64">
        <v>18</v>
      </c>
      <c r="U16" s="64">
        <v>19</v>
      </c>
      <c r="V16" s="64">
        <v>20</v>
      </c>
      <c r="W16" s="64">
        <v>21</v>
      </c>
      <c r="X16" s="64">
        <v>22</v>
      </c>
      <c r="Y16" s="64">
        <v>23</v>
      </c>
      <c r="Z16" s="64">
        <v>24</v>
      </c>
      <c r="AA16" s="64">
        <v>25</v>
      </c>
      <c r="AB16" s="64">
        <v>26</v>
      </c>
      <c r="AC16" s="64">
        <v>27</v>
      </c>
      <c r="AD16" s="64">
        <v>28</v>
      </c>
      <c r="AE16" s="64">
        <v>29</v>
      </c>
      <c r="AF16" s="64">
        <v>30</v>
      </c>
      <c r="AG16" s="64">
        <v>31</v>
      </c>
      <c r="AH16" s="70" t="s">
        <v>28</v>
      </c>
    </row>
    <row r="17" spans="1:34" ht="21.75" customHeight="1" x14ac:dyDescent="0.2">
      <c r="A17" s="48"/>
      <c r="B17" s="65" t="s">
        <v>20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54">
        <f>SUM(C17:AG17)</f>
        <v>0</v>
      </c>
    </row>
    <row r="18" spans="1:34" ht="21.75" customHeight="1" x14ac:dyDescent="0.2">
      <c r="A18" s="48"/>
      <c r="B18" s="65" t="s">
        <v>21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54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showGridLines="0" workbookViewId="0">
      <selection activeCell="AG2" sqref="AG2"/>
    </sheetView>
  </sheetViews>
  <sheetFormatPr defaultRowHeight="12.75" x14ac:dyDescent="0.2"/>
  <cols>
    <col min="1" max="1" width="1.7109375" style="1" customWidth="1"/>
    <col min="2" max="2" width="18.28515625" style="20" customWidth="1"/>
    <col min="3" max="32" width="3.28515625" style="1" customWidth="1"/>
    <col min="33" max="33" width="8.5703125" style="10" customWidth="1"/>
    <col min="34" max="16384" width="9.140625" style="1"/>
  </cols>
  <sheetData>
    <row r="1" spans="1:33" ht="45" customHeight="1" x14ac:dyDescent="0.35">
      <c r="B1" s="62" t="s">
        <v>25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46"/>
      <c r="AE1" s="46"/>
      <c r="AF1" s="46"/>
      <c r="AG1" s="23" t="s">
        <v>48</v>
      </c>
    </row>
    <row r="2" spans="1:33" x14ac:dyDescent="0.2">
      <c r="B2" s="71"/>
      <c r="C2" s="81"/>
      <c r="D2" s="81"/>
      <c r="E2" s="78"/>
      <c r="F2" s="79"/>
      <c r="G2" s="79"/>
      <c r="H2" s="79"/>
      <c r="I2" s="79"/>
      <c r="J2" s="79"/>
      <c r="K2" s="79"/>
      <c r="L2" s="79"/>
      <c r="AG2" s="7" t="s">
        <v>2</v>
      </c>
    </row>
    <row r="3" spans="1:33" x14ac:dyDescent="0.2">
      <c r="B3" s="71"/>
      <c r="C3" s="81"/>
      <c r="D3" s="81"/>
      <c r="E3" s="78"/>
      <c r="F3" s="79"/>
      <c r="G3" s="79"/>
      <c r="H3" s="79"/>
      <c r="I3" s="79"/>
      <c r="J3" s="79"/>
      <c r="K3" s="79"/>
      <c r="L3" s="79"/>
      <c r="AG3" s="7" t="s">
        <v>3</v>
      </c>
    </row>
    <row r="5" spans="1:33" ht="18" customHeight="1" x14ac:dyDescent="0.2">
      <c r="B5" s="72" t="str">
        <f>Január!B5</f>
        <v>Kőszegi Emília</v>
      </c>
      <c r="C5" s="73"/>
      <c r="D5" s="73"/>
      <c r="E5" s="74"/>
    </row>
    <row r="6" spans="1:33" ht="15.95" customHeight="1" x14ac:dyDescent="0.2">
      <c r="A6" s="48"/>
      <c r="B6" s="63" t="s">
        <v>49</v>
      </c>
      <c r="C6" s="64">
        <v>1</v>
      </c>
      <c r="D6" s="64">
        <v>2</v>
      </c>
      <c r="E6" s="64">
        <v>3</v>
      </c>
      <c r="F6" s="64">
        <v>4</v>
      </c>
      <c r="G6" s="64">
        <v>5</v>
      </c>
      <c r="H6" s="64">
        <v>6</v>
      </c>
      <c r="I6" s="64">
        <v>7</v>
      </c>
      <c r="J6" s="64">
        <v>8</v>
      </c>
      <c r="K6" s="64">
        <v>9</v>
      </c>
      <c r="L6" s="64">
        <v>10</v>
      </c>
      <c r="M6" s="64">
        <v>11</v>
      </c>
      <c r="N6" s="64">
        <v>12</v>
      </c>
      <c r="O6" s="64">
        <v>13</v>
      </c>
      <c r="P6" s="64">
        <v>14</v>
      </c>
      <c r="Q6" s="64">
        <v>15</v>
      </c>
      <c r="R6" s="64">
        <v>16</v>
      </c>
      <c r="S6" s="64">
        <v>17</v>
      </c>
      <c r="T6" s="64">
        <v>18</v>
      </c>
      <c r="U6" s="64">
        <v>19</v>
      </c>
      <c r="V6" s="64">
        <v>20</v>
      </c>
      <c r="W6" s="64">
        <v>21</v>
      </c>
      <c r="X6" s="64">
        <v>22</v>
      </c>
      <c r="Y6" s="64">
        <v>23</v>
      </c>
      <c r="Z6" s="64">
        <v>24</v>
      </c>
      <c r="AA6" s="64">
        <v>25</v>
      </c>
      <c r="AB6" s="64">
        <v>26</v>
      </c>
      <c r="AC6" s="64">
        <v>27</v>
      </c>
      <c r="AD6" s="64">
        <v>28</v>
      </c>
      <c r="AE6" s="64">
        <v>29</v>
      </c>
      <c r="AF6" s="64">
        <v>30</v>
      </c>
      <c r="AG6" s="66" t="s">
        <v>28</v>
      </c>
    </row>
    <row r="7" spans="1:33" ht="21.75" customHeight="1" x14ac:dyDescent="0.2">
      <c r="A7" s="48"/>
      <c r="B7" s="65" t="s">
        <v>20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54">
        <f>SUM(C7:AF7)</f>
        <v>0</v>
      </c>
    </row>
    <row r="8" spans="1:33" ht="21.75" customHeight="1" x14ac:dyDescent="0.2">
      <c r="A8" s="48"/>
      <c r="B8" s="65" t="s">
        <v>21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54">
        <f>SUM(C8:AF8)</f>
        <v>0</v>
      </c>
    </row>
    <row r="9" spans="1:33" ht="21.75" customHeight="1" x14ac:dyDescent="0.2">
      <c r="A9" s="48"/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50"/>
    </row>
    <row r="10" spans="1:33" ht="18" customHeight="1" x14ac:dyDescent="0.2">
      <c r="A10" s="48"/>
      <c r="B10" s="72" t="str">
        <f>Január!B10</f>
        <v>Ambrus Zsolt</v>
      </c>
      <c r="C10" s="73"/>
      <c r="D10" s="73"/>
      <c r="E10" s="74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50"/>
    </row>
    <row r="11" spans="1:33" ht="15.95" customHeight="1" x14ac:dyDescent="0.2">
      <c r="A11" s="48"/>
      <c r="B11" s="63" t="s">
        <v>49</v>
      </c>
      <c r="C11" s="64">
        <v>1</v>
      </c>
      <c r="D11" s="64">
        <v>2</v>
      </c>
      <c r="E11" s="64">
        <v>3</v>
      </c>
      <c r="F11" s="64">
        <v>4</v>
      </c>
      <c r="G11" s="64">
        <v>5</v>
      </c>
      <c r="H11" s="64">
        <v>6</v>
      </c>
      <c r="I11" s="64">
        <v>7</v>
      </c>
      <c r="J11" s="64">
        <v>8</v>
      </c>
      <c r="K11" s="64">
        <v>9</v>
      </c>
      <c r="L11" s="64">
        <v>10</v>
      </c>
      <c r="M11" s="64">
        <v>11</v>
      </c>
      <c r="N11" s="64">
        <v>12</v>
      </c>
      <c r="O11" s="64">
        <v>13</v>
      </c>
      <c r="P11" s="64">
        <v>14</v>
      </c>
      <c r="Q11" s="64">
        <v>15</v>
      </c>
      <c r="R11" s="64">
        <v>16</v>
      </c>
      <c r="S11" s="64">
        <v>17</v>
      </c>
      <c r="T11" s="64">
        <v>18</v>
      </c>
      <c r="U11" s="64">
        <v>19</v>
      </c>
      <c r="V11" s="64">
        <v>20</v>
      </c>
      <c r="W11" s="64">
        <v>21</v>
      </c>
      <c r="X11" s="64">
        <v>22</v>
      </c>
      <c r="Y11" s="64">
        <v>23</v>
      </c>
      <c r="Z11" s="64">
        <v>24</v>
      </c>
      <c r="AA11" s="64">
        <v>25</v>
      </c>
      <c r="AB11" s="64">
        <v>26</v>
      </c>
      <c r="AC11" s="64">
        <v>27</v>
      </c>
      <c r="AD11" s="64">
        <v>28</v>
      </c>
      <c r="AE11" s="64">
        <v>29</v>
      </c>
      <c r="AF11" s="64">
        <v>30</v>
      </c>
      <c r="AG11" s="66" t="s">
        <v>28</v>
      </c>
    </row>
    <row r="12" spans="1:33" ht="21.75" customHeight="1" x14ac:dyDescent="0.2">
      <c r="A12" s="48"/>
      <c r="B12" s="65" t="s">
        <v>20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54">
        <f>SUM(C12:AF12)</f>
        <v>0</v>
      </c>
    </row>
    <row r="13" spans="1:33" ht="21.75" customHeight="1" x14ac:dyDescent="0.2">
      <c r="A13" s="48"/>
      <c r="B13" s="65" t="s">
        <v>21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54">
        <f>SUM(C13:AF13)</f>
        <v>0</v>
      </c>
    </row>
    <row r="14" spans="1:33" ht="21.75" customHeight="1" x14ac:dyDescent="0.2">
      <c r="A14" s="48"/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50"/>
    </row>
    <row r="15" spans="1:33" ht="18" customHeight="1" x14ac:dyDescent="0.2">
      <c r="A15" s="48"/>
      <c r="B15" s="72" t="str">
        <f>Január!B15</f>
        <v>Belinszki Balázs</v>
      </c>
      <c r="C15" s="73"/>
      <c r="D15" s="73"/>
      <c r="E15" s="74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67"/>
      <c r="AF15" s="67"/>
      <c r="AG15" s="68"/>
    </row>
    <row r="16" spans="1:33" ht="15.95" customHeight="1" x14ac:dyDescent="0.2">
      <c r="A16" s="48"/>
      <c r="B16" s="63" t="s">
        <v>49</v>
      </c>
      <c r="C16" s="64">
        <v>1</v>
      </c>
      <c r="D16" s="64">
        <v>2</v>
      </c>
      <c r="E16" s="64">
        <v>3</v>
      </c>
      <c r="F16" s="64">
        <v>4</v>
      </c>
      <c r="G16" s="64">
        <v>5</v>
      </c>
      <c r="H16" s="64">
        <v>6</v>
      </c>
      <c r="I16" s="64">
        <v>7</v>
      </c>
      <c r="J16" s="64">
        <v>8</v>
      </c>
      <c r="K16" s="64">
        <v>9</v>
      </c>
      <c r="L16" s="64">
        <v>10</v>
      </c>
      <c r="M16" s="64">
        <v>11</v>
      </c>
      <c r="N16" s="64">
        <v>12</v>
      </c>
      <c r="O16" s="64">
        <v>13</v>
      </c>
      <c r="P16" s="64">
        <v>14</v>
      </c>
      <c r="Q16" s="64">
        <v>15</v>
      </c>
      <c r="R16" s="64">
        <v>16</v>
      </c>
      <c r="S16" s="64">
        <v>17</v>
      </c>
      <c r="T16" s="64">
        <v>18</v>
      </c>
      <c r="U16" s="64">
        <v>19</v>
      </c>
      <c r="V16" s="64">
        <v>20</v>
      </c>
      <c r="W16" s="64">
        <v>21</v>
      </c>
      <c r="X16" s="64">
        <v>22</v>
      </c>
      <c r="Y16" s="64">
        <v>23</v>
      </c>
      <c r="Z16" s="64">
        <v>24</v>
      </c>
      <c r="AA16" s="64">
        <v>25</v>
      </c>
      <c r="AB16" s="64">
        <v>26</v>
      </c>
      <c r="AC16" s="64">
        <v>27</v>
      </c>
      <c r="AD16" s="64">
        <v>28</v>
      </c>
      <c r="AE16" s="64">
        <v>29</v>
      </c>
      <c r="AF16" s="64">
        <v>30</v>
      </c>
      <c r="AG16" s="66" t="s">
        <v>28</v>
      </c>
    </row>
    <row r="17" spans="1:33" ht="21.75" customHeight="1" x14ac:dyDescent="0.2">
      <c r="A17" s="48"/>
      <c r="B17" s="65" t="s">
        <v>20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54">
        <f>SUM(C17:AF17)</f>
        <v>0</v>
      </c>
    </row>
    <row r="18" spans="1:33" ht="21.75" customHeight="1" x14ac:dyDescent="0.2">
      <c r="A18" s="48"/>
      <c r="B18" s="65" t="s">
        <v>21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54">
        <f>SUM(C18:AF18)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H18"/>
  <sheetViews>
    <sheetView showGridLines="0" workbookViewId="0">
      <selection activeCell="AH2" sqref="AH2"/>
    </sheetView>
  </sheetViews>
  <sheetFormatPr defaultRowHeight="12.75" x14ac:dyDescent="0.2"/>
  <cols>
    <col min="1" max="1" width="1.7109375" style="1" customWidth="1"/>
    <col min="2" max="2" width="18.42578125" style="20" customWidth="1"/>
    <col min="3" max="33" width="3.28515625" style="1" customWidth="1"/>
    <col min="34" max="34" width="8.28515625" style="10" customWidth="1"/>
    <col min="35" max="16384" width="9.140625" style="1"/>
  </cols>
  <sheetData>
    <row r="1" spans="1:34" ht="45" customHeight="1" x14ac:dyDescent="0.35">
      <c r="B1" s="62" t="s">
        <v>25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46"/>
      <c r="AE1" s="46"/>
      <c r="AF1" s="46"/>
      <c r="AG1" s="22"/>
      <c r="AH1" s="23" t="s">
        <v>50</v>
      </c>
    </row>
    <row r="2" spans="1:34" x14ac:dyDescent="0.2">
      <c r="B2" s="71"/>
      <c r="C2" s="81"/>
      <c r="D2" s="81"/>
      <c r="E2" s="78"/>
      <c r="F2" s="79"/>
      <c r="G2" s="79"/>
      <c r="H2" s="79"/>
      <c r="I2" s="79"/>
      <c r="J2" s="79"/>
      <c r="K2" s="79"/>
      <c r="L2" s="79"/>
      <c r="AH2" s="7" t="s">
        <v>2</v>
      </c>
    </row>
    <row r="3" spans="1:34" x14ac:dyDescent="0.2">
      <c r="B3" s="71"/>
      <c r="C3" s="81"/>
      <c r="D3" s="81"/>
      <c r="E3" s="78"/>
      <c r="F3" s="79"/>
      <c r="G3" s="79"/>
      <c r="H3" s="79"/>
      <c r="I3" s="79"/>
      <c r="J3" s="79"/>
      <c r="K3" s="79"/>
      <c r="L3" s="79"/>
      <c r="AH3" s="7" t="s">
        <v>3</v>
      </c>
    </row>
    <row r="5" spans="1:34" ht="18" customHeight="1" x14ac:dyDescent="0.2">
      <c r="B5" s="72" t="str">
        <f>Január!B5</f>
        <v>Kőszegi Emília</v>
      </c>
      <c r="C5" s="73"/>
      <c r="D5" s="73"/>
      <c r="E5" s="74"/>
    </row>
    <row r="6" spans="1:34" ht="15.95" customHeight="1" x14ac:dyDescent="0.2">
      <c r="A6" s="48"/>
      <c r="B6" s="63" t="s">
        <v>51</v>
      </c>
      <c r="C6" s="64">
        <v>1</v>
      </c>
      <c r="D6" s="64">
        <v>2</v>
      </c>
      <c r="E6" s="64">
        <v>3</v>
      </c>
      <c r="F6" s="64">
        <v>4</v>
      </c>
      <c r="G6" s="64">
        <v>5</v>
      </c>
      <c r="H6" s="64">
        <v>6</v>
      </c>
      <c r="I6" s="64">
        <v>7</v>
      </c>
      <c r="J6" s="64">
        <v>8</v>
      </c>
      <c r="K6" s="64">
        <v>9</v>
      </c>
      <c r="L6" s="64">
        <v>10</v>
      </c>
      <c r="M6" s="64">
        <v>11</v>
      </c>
      <c r="N6" s="64">
        <v>12</v>
      </c>
      <c r="O6" s="64">
        <v>13</v>
      </c>
      <c r="P6" s="64">
        <v>14</v>
      </c>
      <c r="Q6" s="64">
        <v>15</v>
      </c>
      <c r="R6" s="64">
        <v>16</v>
      </c>
      <c r="S6" s="64">
        <v>17</v>
      </c>
      <c r="T6" s="64">
        <v>18</v>
      </c>
      <c r="U6" s="64">
        <v>19</v>
      </c>
      <c r="V6" s="64">
        <v>20</v>
      </c>
      <c r="W6" s="64">
        <v>21</v>
      </c>
      <c r="X6" s="64">
        <v>22</v>
      </c>
      <c r="Y6" s="64">
        <v>23</v>
      </c>
      <c r="Z6" s="64">
        <v>24</v>
      </c>
      <c r="AA6" s="64">
        <v>25</v>
      </c>
      <c r="AB6" s="64">
        <v>26</v>
      </c>
      <c r="AC6" s="64">
        <v>27</v>
      </c>
      <c r="AD6" s="64">
        <v>28</v>
      </c>
      <c r="AE6" s="64">
        <v>29</v>
      </c>
      <c r="AF6" s="64">
        <v>30</v>
      </c>
      <c r="AG6" s="64">
        <v>31</v>
      </c>
      <c r="AH6" s="70" t="s">
        <v>28</v>
      </c>
    </row>
    <row r="7" spans="1:34" ht="21.75" customHeight="1" x14ac:dyDescent="0.2">
      <c r="A7" s="48"/>
      <c r="B7" s="65" t="s">
        <v>20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54">
        <f>SUM(C7:AG7)</f>
        <v>0</v>
      </c>
    </row>
    <row r="8" spans="1:34" ht="21.75" customHeight="1" x14ac:dyDescent="0.2">
      <c r="A8" s="48"/>
      <c r="B8" s="65" t="s">
        <v>21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54">
        <f>SUM(C8:AG8)</f>
        <v>0</v>
      </c>
    </row>
    <row r="9" spans="1:34" ht="21.75" customHeight="1" x14ac:dyDescent="0.2">
      <c r="A9" s="48"/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50"/>
    </row>
    <row r="10" spans="1:34" ht="18" customHeight="1" x14ac:dyDescent="0.2">
      <c r="A10" s="48"/>
      <c r="B10" s="72" t="str">
        <f>Január!B10</f>
        <v>Ambrus Zsolt</v>
      </c>
      <c r="C10" s="73"/>
      <c r="D10" s="73"/>
      <c r="E10" s="74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50"/>
    </row>
    <row r="11" spans="1:34" ht="15.95" customHeight="1" x14ac:dyDescent="0.2">
      <c r="A11" s="48"/>
      <c r="B11" s="63" t="s">
        <v>51</v>
      </c>
      <c r="C11" s="64">
        <v>1</v>
      </c>
      <c r="D11" s="64">
        <v>2</v>
      </c>
      <c r="E11" s="64">
        <v>3</v>
      </c>
      <c r="F11" s="64">
        <v>4</v>
      </c>
      <c r="G11" s="64">
        <v>5</v>
      </c>
      <c r="H11" s="64">
        <v>6</v>
      </c>
      <c r="I11" s="64">
        <v>7</v>
      </c>
      <c r="J11" s="64">
        <v>8</v>
      </c>
      <c r="K11" s="64">
        <v>9</v>
      </c>
      <c r="L11" s="64">
        <v>10</v>
      </c>
      <c r="M11" s="64">
        <v>11</v>
      </c>
      <c r="N11" s="64">
        <v>12</v>
      </c>
      <c r="O11" s="64">
        <v>13</v>
      </c>
      <c r="P11" s="64">
        <v>14</v>
      </c>
      <c r="Q11" s="64">
        <v>15</v>
      </c>
      <c r="R11" s="64">
        <v>16</v>
      </c>
      <c r="S11" s="64">
        <v>17</v>
      </c>
      <c r="T11" s="64">
        <v>18</v>
      </c>
      <c r="U11" s="64">
        <v>19</v>
      </c>
      <c r="V11" s="64">
        <v>20</v>
      </c>
      <c r="W11" s="64">
        <v>21</v>
      </c>
      <c r="X11" s="64">
        <v>22</v>
      </c>
      <c r="Y11" s="64">
        <v>23</v>
      </c>
      <c r="Z11" s="64">
        <v>24</v>
      </c>
      <c r="AA11" s="64">
        <v>25</v>
      </c>
      <c r="AB11" s="64">
        <v>26</v>
      </c>
      <c r="AC11" s="64">
        <v>27</v>
      </c>
      <c r="AD11" s="64">
        <v>28</v>
      </c>
      <c r="AE11" s="64">
        <v>29</v>
      </c>
      <c r="AF11" s="64">
        <v>30</v>
      </c>
      <c r="AG11" s="64">
        <v>31</v>
      </c>
      <c r="AH11" s="70" t="s">
        <v>28</v>
      </c>
    </row>
    <row r="12" spans="1:34" ht="21.75" customHeight="1" x14ac:dyDescent="0.2">
      <c r="A12" s="48"/>
      <c r="B12" s="65" t="s">
        <v>20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54">
        <f>SUM(C12:AG12)</f>
        <v>0</v>
      </c>
    </row>
    <row r="13" spans="1:34" ht="21.75" customHeight="1" x14ac:dyDescent="0.2">
      <c r="A13" s="48"/>
      <c r="B13" s="65" t="s">
        <v>21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54">
        <f>SUM(C13:AG13)</f>
        <v>0</v>
      </c>
    </row>
    <row r="14" spans="1:34" ht="21.75" customHeight="1" x14ac:dyDescent="0.2">
      <c r="A14" s="48"/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50"/>
    </row>
    <row r="15" spans="1:34" ht="18" customHeight="1" x14ac:dyDescent="0.2">
      <c r="A15" s="48"/>
      <c r="B15" s="72" t="str">
        <f>Január!B15</f>
        <v>Belinszki Balázs</v>
      </c>
      <c r="C15" s="73"/>
      <c r="D15" s="73"/>
      <c r="E15" s="74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67"/>
      <c r="AF15" s="67"/>
      <c r="AG15" s="67"/>
      <c r="AH15" s="68"/>
    </row>
    <row r="16" spans="1:34" ht="15.95" customHeight="1" x14ac:dyDescent="0.2">
      <c r="A16" s="48"/>
      <c r="B16" s="63" t="s">
        <v>51</v>
      </c>
      <c r="C16" s="64">
        <v>1</v>
      </c>
      <c r="D16" s="64">
        <v>2</v>
      </c>
      <c r="E16" s="64">
        <v>3</v>
      </c>
      <c r="F16" s="64">
        <v>4</v>
      </c>
      <c r="G16" s="64">
        <v>5</v>
      </c>
      <c r="H16" s="64">
        <v>6</v>
      </c>
      <c r="I16" s="64">
        <v>7</v>
      </c>
      <c r="J16" s="64">
        <v>8</v>
      </c>
      <c r="K16" s="64">
        <v>9</v>
      </c>
      <c r="L16" s="64">
        <v>10</v>
      </c>
      <c r="M16" s="64">
        <v>11</v>
      </c>
      <c r="N16" s="64">
        <v>12</v>
      </c>
      <c r="O16" s="64">
        <v>13</v>
      </c>
      <c r="P16" s="64">
        <v>14</v>
      </c>
      <c r="Q16" s="64">
        <v>15</v>
      </c>
      <c r="R16" s="64">
        <v>16</v>
      </c>
      <c r="S16" s="64">
        <v>17</v>
      </c>
      <c r="T16" s="64">
        <v>18</v>
      </c>
      <c r="U16" s="64">
        <v>19</v>
      </c>
      <c r="V16" s="64">
        <v>20</v>
      </c>
      <c r="W16" s="64">
        <v>21</v>
      </c>
      <c r="X16" s="64">
        <v>22</v>
      </c>
      <c r="Y16" s="64">
        <v>23</v>
      </c>
      <c r="Z16" s="64">
        <v>24</v>
      </c>
      <c r="AA16" s="64">
        <v>25</v>
      </c>
      <c r="AB16" s="64">
        <v>26</v>
      </c>
      <c r="AC16" s="64">
        <v>27</v>
      </c>
      <c r="AD16" s="64">
        <v>28</v>
      </c>
      <c r="AE16" s="64">
        <v>29</v>
      </c>
      <c r="AF16" s="64">
        <v>30</v>
      </c>
      <c r="AG16" s="64">
        <v>31</v>
      </c>
      <c r="AH16" s="70" t="s">
        <v>28</v>
      </c>
    </row>
    <row r="17" spans="1:34" ht="21.75" customHeight="1" x14ac:dyDescent="0.2">
      <c r="A17" s="48"/>
      <c r="B17" s="65" t="s">
        <v>20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54">
        <f>SUM(C17:AG17)</f>
        <v>0</v>
      </c>
    </row>
    <row r="18" spans="1:34" ht="21.75" customHeight="1" x14ac:dyDescent="0.2">
      <c r="A18" s="48"/>
      <c r="B18" s="65" t="s">
        <v>21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54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showGridLines="0" workbookViewId="0">
      <selection activeCell="AH2" sqref="AH2"/>
    </sheetView>
  </sheetViews>
  <sheetFormatPr defaultRowHeight="12.75" x14ac:dyDescent="0.2"/>
  <cols>
    <col min="1" max="1" width="1.7109375" style="1" customWidth="1"/>
    <col min="2" max="2" width="18.5703125" style="2" customWidth="1"/>
    <col min="3" max="33" width="3.28515625" style="1" customWidth="1"/>
    <col min="34" max="34" width="9.7109375" style="21" customWidth="1"/>
    <col min="35" max="16384" width="9.140625" style="1"/>
  </cols>
  <sheetData>
    <row r="1" spans="1:34" ht="45" customHeight="1" x14ac:dyDescent="0.35">
      <c r="B1" s="3" t="s">
        <v>25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46"/>
      <c r="AE1" s="46"/>
      <c r="AF1" s="46"/>
      <c r="AG1" s="46"/>
      <c r="AH1" s="23" t="s">
        <v>26</v>
      </c>
    </row>
    <row r="2" spans="1:34" ht="12.75" customHeight="1" x14ac:dyDescent="0.2">
      <c r="E2" s="78"/>
      <c r="F2" s="79"/>
      <c r="G2" s="79"/>
      <c r="H2" s="79"/>
      <c r="I2" s="79"/>
      <c r="J2" s="79"/>
      <c r="K2" s="79"/>
      <c r="L2" s="79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Z2" s="34"/>
      <c r="AA2" s="34"/>
      <c r="AC2" s="34"/>
      <c r="AD2" s="34"/>
      <c r="AE2" s="47"/>
      <c r="AF2" s="47"/>
      <c r="AG2" s="47"/>
      <c r="AH2" s="7" t="s">
        <v>2</v>
      </c>
    </row>
    <row r="3" spans="1:34" ht="12.75" customHeight="1" x14ac:dyDescent="0.2">
      <c r="E3" s="78"/>
      <c r="F3" s="79"/>
      <c r="G3" s="79"/>
      <c r="H3" s="79"/>
      <c r="I3" s="79"/>
      <c r="J3" s="79"/>
      <c r="K3" s="79"/>
      <c r="L3" s="79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Z3" s="34"/>
      <c r="AA3" s="34"/>
      <c r="AB3" s="34"/>
      <c r="AC3" s="34"/>
      <c r="AD3" s="34"/>
      <c r="AE3" s="47"/>
      <c r="AF3" s="47"/>
      <c r="AG3" s="47"/>
      <c r="AH3" s="7" t="s">
        <v>3</v>
      </c>
    </row>
    <row r="4" spans="1:34" x14ac:dyDescent="0.2">
      <c r="A4" s="48"/>
      <c r="B4" s="49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</row>
    <row r="5" spans="1:34" s="10" customFormat="1" ht="18" customHeight="1" x14ac:dyDescent="0.2">
      <c r="A5" s="50"/>
      <c r="B5" s="75" t="str">
        <f>Végösszeg!B5</f>
        <v>Kőszegi Emília</v>
      </c>
      <c r="C5" s="76"/>
      <c r="D5" s="76"/>
      <c r="E5" s="77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5"/>
    </row>
    <row r="6" spans="1:34" ht="15.95" customHeight="1" x14ac:dyDescent="0.2">
      <c r="A6" s="48"/>
      <c r="B6" s="51" t="s">
        <v>27</v>
      </c>
      <c r="C6" s="52">
        <v>1</v>
      </c>
      <c r="D6" s="52">
        <v>2</v>
      </c>
      <c r="E6" s="52">
        <v>3</v>
      </c>
      <c r="F6" s="52">
        <v>4</v>
      </c>
      <c r="G6" s="52">
        <v>5</v>
      </c>
      <c r="H6" s="52">
        <v>6</v>
      </c>
      <c r="I6" s="52">
        <v>7</v>
      </c>
      <c r="J6" s="52">
        <v>8</v>
      </c>
      <c r="K6" s="52">
        <v>9</v>
      </c>
      <c r="L6" s="52">
        <v>10</v>
      </c>
      <c r="M6" s="52">
        <v>11</v>
      </c>
      <c r="N6" s="52">
        <v>12</v>
      </c>
      <c r="O6" s="52">
        <v>13</v>
      </c>
      <c r="P6" s="52">
        <v>14</v>
      </c>
      <c r="Q6" s="52">
        <v>15</v>
      </c>
      <c r="R6" s="52">
        <v>16</v>
      </c>
      <c r="S6" s="52">
        <v>17</v>
      </c>
      <c r="T6" s="52">
        <v>18</v>
      </c>
      <c r="U6" s="52">
        <v>19</v>
      </c>
      <c r="V6" s="52">
        <v>20</v>
      </c>
      <c r="W6" s="52">
        <v>21</v>
      </c>
      <c r="X6" s="52">
        <v>22</v>
      </c>
      <c r="Y6" s="52">
        <v>23</v>
      </c>
      <c r="Z6" s="52">
        <v>24</v>
      </c>
      <c r="AA6" s="52">
        <v>25</v>
      </c>
      <c r="AB6" s="52">
        <v>26</v>
      </c>
      <c r="AC6" s="52">
        <v>27</v>
      </c>
      <c r="AD6" s="52">
        <v>28</v>
      </c>
      <c r="AE6" s="52">
        <v>29</v>
      </c>
      <c r="AF6" s="52">
        <v>30</v>
      </c>
      <c r="AG6" s="52">
        <v>31</v>
      </c>
      <c r="AH6" s="53" t="s">
        <v>28</v>
      </c>
    </row>
    <row r="7" spans="1:34" ht="21.75" customHeight="1" x14ac:dyDescent="0.2">
      <c r="A7" s="48"/>
      <c r="B7" s="26" t="s">
        <v>20</v>
      </c>
      <c r="C7" s="29"/>
      <c r="D7" s="30">
        <v>8</v>
      </c>
      <c r="E7" s="29">
        <v>8</v>
      </c>
      <c r="F7" s="29">
        <v>8</v>
      </c>
      <c r="G7" s="28">
        <v>4</v>
      </c>
      <c r="H7" s="29"/>
      <c r="I7" s="28"/>
      <c r="J7" s="29"/>
      <c r="K7" s="28"/>
      <c r="L7" s="29"/>
      <c r="M7" s="28"/>
      <c r="N7" s="29"/>
      <c r="O7" s="29"/>
      <c r="P7" s="30"/>
      <c r="Q7" s="29"/>
      <c r="R7" s="28"/>
      <c r="S7" s="29"/>
      <c r="T7" s="29"/>
      <c r="U7" s="28"/>
      <c r="V7" s="29"/>
      <c r="W7" s="29"/>
      <c r="X7" s="28"/>
      <c r="Y7" s="27"/>
      <c r="Z7" s="27"/>
      <c r="AA7" s="27"/>
      <c r="AB7" s="29"/>
      <c r="AC7" s="30"/>
      <c r="AD7" s="30"/>
      <c r="AE7" s="28"/>
      <c r="AF7" s="29"/>
      <c r="AG7" s="30"/>
      <c r="AH7" s="54">
        <f>SUM(C7:AG7)</f>
        <v>28</v>
      </c>
    </row>
    <row r="8" spans="1:34" ht="21.75" customHeight="1" x14ac:dyDescent="0.2">
      <c r="A8" s="48"/>
      <c r="B8" s="26" t="s">
        <v>21</v>
      </c>
      <c r="C8" s="29"/>
      <c r="D8" s="30"/>
      <c r="E8" s="29"/>
      <c r="F8" s="29"/>
      <c r="G8" s="28"/>
      <c r="H8" s="29"/>
      <c r="I8" s="28"/>
      <c r="J8" s="29"/>
      <c r="K8" s="28"/>
      <c r="L8" s="29">
        <v>3</v>
      </c>
      <c r="M8" s="28"/>
      <c r="N8" s="29"/>
      <c r="O8" s="29"/>
      <c r="P8" s="30"/>
      <c r="Q8" s="29">
        <v>3</v>
      </c>
      <c r="R8" s="29"/>
      <c r="S8" s="30"/>
      <c r="T8" s="29"/>
      <c r="U8" s="29"/>
      <c r="V8" s="28"/>
      <c r="W8" s="27"/>
      <c r="X8" s="27"/>
      <c r="Y8" s="27"/>
      <c r="Z8" s="27"/>
      <c r="AA8" s="27"/>
      <c r="AB8" s="29"/>
      <c r="AC8" s="30"/>
      <c r="AD8" s="30"/>
      <c r="AE8" s="28"/>
      <c r="AF8" s="29"/>
      <c r="AG8" s="30"/>
      <c r="AH8" s="54">
        <f>SUM(C8:AG8)</f>
        <v>6</v>
      </c>
    </row>
    <row r="9" spans="1:34" ht="21.75" customHeight="1" x14ac:dyDescent="0.2">
      <c r="A9" s="48"/>
      <c r="B9" s="49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55"/>
    </row>
    <row r="10" spans="1:34" s="56" customFormat="1" ht="18" customHeight="1" x14ac:dyDescent="0.2">
      <c r="B10" s="75" t="str">
        <f>Végösszeg!B10</f>
        <v>Ambrus Zsolt</v>
      </c>
      <c r="C10" s="76"/>
      <c r="D10" s="76"/>
      <c r="E10" s="77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5"/>
    </row>
    <row r="11" spans="1:34" ht="15.95" customHeight="1" x14ac:dyDescent="0.2">
      <c r="A11" s="48"/>
      <c r="B11" s="57" t="s">
        <v>27</v>
      </c>
      <c r="C11" s="58">
        <v>1</v>
      </c>
      <c r="D11" s="58">
        <v>2</v>
      </c>
      <c r="E11" s="58">
        <v>3</v>
      </c>
      <c r="F11" s="58">
        <v>4</v>
      </c>
      <c r="G11" s="58">
        <v>5</v>
      </c>
      <c r="H11" s="58">
        <v>6</v>
      </c>
      <c r="I11" s="58">
        <v>7</v>
      </c>
      <c r="J11" s="58">
        <v>8</v>
      </c>
      <c r="K11" s="58">
        <v>9</v>
      </c>
      <c r="L11" s="58">
        <v>10</v>
      </c>
      <c r="M11" s="58">
        <v>11</v>
      </c>
      <c r="N11" s="58">
        <v>12</v>
      </c>
      <c r="O11" s="58">
        <v>13</v>
      </c>
      <c r="P11" s="58">
        <v>14</v>
      </c>
      <c r="Q11" s="58">
        <v>15</v>
      </c>
      <c r="R11" s="58">
        <v>16</v>
      </c>
      <c r="S11" s="58">
        <v>17</v>
      </c>
      <c r="T11" s="58">
        <v>18</v>
      </c>
      <c r="U11" s="58">
        <v>19</v>
      </c>
      <c r="V11" s="58">
        <v>20</v>
      </c>
      <c r="W11" s="58">
        <v>21</v>
      </c>
      <c r="X11" s="58">
        <v>22</v>
      </c>
      <c r="Y11" s="58">
        <v>23</v>
      </c>
      <c r="Z11" s="58">
        <v>24</v>
      </c>
      <c r="AA11" s="58">
        <v>25</v>
      </c>
      <c r="AB11" s="58">
        <v>26</v>
      </c>
      <c r="AC11" s="58">
        <v>27</v>
      </c>
      <c r="AD11" s="58">
        <v>28</v>
      </c>
      <c r="AE11" s="58">
        <v>29</v>
      </c>
      <c r="AF11" s="58">
        <v>30</v>
      </c>
      <c r="AG11" s="58">
        <v>31</v>
      </c>
      <c r="AH11" s="59" t="s">
        <v>28</v>
      </c>
    </row>
    <row r="12" spans="1:34" ht="21.75" customHeight="1" x14ac:dyDescent="0.2">
      <c r="A12" s="48"/>
      <c r="B12" s="17" t="s">
        <v>20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45">
        <f>SUM(C12:AG12)</f>
        <v>0</v>
      </c>
    </row>
    <row r="13" spans="1:34" ht="21.75" customHeight="1" x14ac:dyDescent="0.2">
      <c r="A13" s="48"/>
      <c r="B13" s="26" t="s">
        <v>21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54">
        <f>SUM(C13:AG13)</f>
        <v>0</v>
      </c>
    </row>
    <row r="14" spans="1:34" ht="21.75" customHeight="1" x14ac:dyDescent="0.2">
      <c r="A14" s="48"/>
      <c r="B14" s="49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55"/>
    </row>
    <row r="15" spans="1:34" s="56" customFormat="1" ht="18" customHeight="1" x14ac:dyDescent="0.2">
      <c r="B15" s="75" t="str">
        <f>Végösszeg!B15</f>
        <v>Belinszki Balázs</v>
      </c>
      <c r="C15" s="76"/>
      <c r="D15" s="76"/>
      <c r="E15" s="77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5"/>
    </row>
    <row r="16" spans="1:34" ht="15.95" customHeight="1" x14ac:dyDescent="0.2">
      <c r="A16" s="48"/>
      <c r="B16" s="51" t="s">
        <v>27</v>
      </c>
      <c r="C16" s="52">
        <v>1</v>
      </c>
      <c r="D16" s="52">
        <v>2</v>
      </c>
      <c r="E16" s="52">
        <v>3</v>
      </c>
      <c r="F16" s="52">
        <v>4</v>
      </c>
      <c r="G16" s="52">
        <v>5</v>
      </c>
      <c r="H16" s="52">
        <v>6</v>
      </c>
      <c r="I16" s="52">
        <v>7</v>
      </c>
      <c r="J16" s="52">
        <v>8</v>
      </c>
      <c r="K16" s="52">
        <v>9</v>
      </c>
      <c r="L16" s="52">
        <v>10</v>
      </c>
      <c r="M16" s="52">
        <v>11</v>
      </c>
      <c r="N16" s="52">
        <v>12</v>
      </c>
      <c r="O16" s="52">
        <v>13</v>
      </c>
      <c r="P16" s="52">
        <v>14</v>
      </c>
      <c r="Q16" s="52">
        <v>15</v>
      </c>
      <c r="R16" s="52">
        <v>16</v>
      </c>
      <c r="S16" s="52">
        <v>17</v>
      </c>
      <c r="T16" s="52">
        <v>18</v>
      </c>
      <c r="U16" s="52">
        <v>19</v>
      </c>
      <c r="V16" s="52">
        <v>20</v>
      </c>
      <c r="W16" s="52">
        <v>21</v>
      </c>
      <c r="X16" s="52">
        <v>22</v>
      </c>
      <c r="Y16" s="52">
        <v>23</v>
      </c>
      <c r="Z16" s="52">
        <v>24</v>
      </c>
      <c r="AA16" s="52">
        <v>25</v>
      </c>
      <c r="AB16" s="52">
        <v>26</v>
      </c>
      <c r="AC16" s="52">
        <v>27</v>
      </c>
      <c r="AD16" s="52">
        <v>28</v>
      </c>
      <c r="AE16" s="52">
        <v>29</v>
      </c>
      <c r="AF16" s="52">
        <v>30</v>
      </c>
      <c r="AG16" s="52">
        <v>31</v>
      </c>
      <c r="AH16" s="53" t="s">
        <v>28</v>
      </c>
    </row>
    <row r="17" spans="1:34" ht="21.75" customHeight="1" x14ac:dyDescent="0.2">
      <c r="A17" s="48"/>
      <c r="B17" s="26" t="s">
        <v>20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60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54">
        <f>SUM(C17:AG17)</f>
        <v>0</v>
      </c>
    </row>
    <row r="18" spans="1:34" ht="21.75" customHeight="1" x14ac:dyDescent="0.2">
      <c r="A18" s="48"/>
      <c r="B18" s="26" t="s">
        <v>21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54">
        <f>SUM(C18:AG18)</f>
        <v>0</v>
      </c>
    </row>
  </sheetData>
  <mergeCells count="5">
    <mergeCell ref="B15:E15"/>
    <mergeCell ref="E2:L2"/>
    <mergeCell ref="E3:L3"/>
    <mergeCell ref="B5:E5"/>
    <mergeCell ref="B10:E10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B1:AF18"/>
  <sheetViews>
    <sheetView showGridLines="0" workbookViewId="0">
      <selection activeCell="AF2" sqref="AF2"/>
    </sheetView>
  </sheetViews>
  <sheetFormatPr defaultRowHeight="12.75" x14ac:dyDescent="0.2"/>
  <cols>
    <col min="1" max="1" width="1.7109375" style="1" customWidth="1"/>
    <col min="2" max="2" width="18.140625" style="2" customWidth="1"/>
    <col min="3" max="31" width="3.28515625" style="1" customWidth="1"/>
    <col min="32" max="32" width="8.140625" style="10" customWidth="1"/>
    <col min="33" max="16384" width="9.140625" style="1"/>
  </cols>
  <sheetData>
    <row r="1" spans="2:32" ht="45" customHeight="1" x14ac:dyDescent="0.35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AD1" s="22"/>
      <c r="AE1" s="22"/>
      <c r="AF1" s="23" t="s">
        <v>29</v>
      </c>
    </row>
    <row r="2" spans="2:32" x14ac:dyDescent="0.2">
      <c r="B2" s="34"/>
      <c r="E2" s="8"/>
      <c r="AF2" s="7" t="s">
        <v>2</v>
      </c>
    </row>
    <row r="3" spans="2:32" x14ac:dyDescent="0.2">
      <c r="B3" s="34"/>
      <c r="E3" s="8"/>
      <c r="AF3" s="7" t="s">
        <v>3</v>
      </c>
    </row>
    <row r="5" spans="2:32" s="10" customFormat="1" ht="18" customHeight="1" x14ac:dyDescent="0.2">
      <c r="B5" s="72" t="str">
        <f>Január!B5</f>
        <v>Kőszegi Emília</v>
      </c>
      <c r="C5" s="73"/>
      <c r="D5" s="73"/>
      <c r="E5" s="74"/>
      <c r="AF5" s="33"/>
    </row>
    <row r="6" spans="2:32" ht="15.95" customHeight="1" x14ac:dyDescent="0.2">
      <c r="B6" s="35" t="s">
        <v>30</v>
      </c>
      <c r="C6" s="14">
        <v>1</v>
      </c>
      <c r="D6" s="15">
        <v>2</v>
      </c>
      <c r="E6" s="15">
        <v>3</v>
      </c>
      <c r="F6" s="16">
        <v>4</v>
      </c>
      <c r="G6" s="16">
        <v>5</v>
      </c>
      <c r="H6" s="16">
        <v>6</v>
      </c>
      <c r="I6" s="16">
        <v>7</v>
      </c>
      <c r="J6" s="16">
        <v>8</v>
      </c>
      <c r="K6" s="16">
        <v>9</v>
      </c>
      <c r="L6" s="16">
        <v>10</v>
      </c>
      <c r="M6" s="16">
        <v>11</v>
      </c>
      <c r="N6" s="16">
        <v>12</v>
      </c>
      <c r="O6" s="16">
        <v>13</v>
      </c>
      <c r="P6" s="16">
        <v>14</v>
      </c>
      <c r="Q6" s="16">
        <v>15</v>
      </c>
      <c r="R6" s="16">
        <v>16</v>
      </c>
      <c r="S6" s="16">
        <v>17</v>
      </c>
      <c r="T6" s="16">
        <v>18</v>
      </c>
      <c r="U6" s="16">
        <v>19</v>
      </c>
      <c r="V6" s="16">
        <v>20</v>
      </c>
      <c r="W6" s="16">
        <v>21</v>
      </c>
      <c r="X6" s="16">
        <v>22</v>
      </c>
      <c r="Y6" s="16">
        <v>23</v>
      </c>
      <c r="Z6" s="16">
        <v>24</v>
      </c>
      <c r="AA6" s="16">
        <v>25</v>
      </c>
      <c r="AB6" s="16">
        <v>26</v>
      </c>
      <c r="AC6" s="16">
        <v>27</v>
      </c>
      <c r="AD6" s="16">
        <v>28</v>
      </c>
      <c r="AE6" s="16">
        <v>29</v>
      </c>
      <c r="AF6" s="61" t="s">
        <v>28</v>
      </c>
    </row>
    <row r="7" spans="2:32" ht="21.75" customHeight="1" x14ac:dyDescent="0.2">
      <c r="B7" s="17" t="s">
        <v>20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45">
        <f>SUM(C7:AE7)</f>
        <v>0</v>
      </c>
    </row>
    <row r="8" spans="2:32" ht="21.75" customHeight="1" x14ac:dyDescent="0.2">
      <c r="B8" s="17" t="s">
        <v>21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45">
        <f>SUM(C8:AE8)</f>
        <v>0</v>
      </c>
    </row>
    <row r="9" spans="2:32" ht="21.75" customHeight="1" x14ac:dyDescent="0.2"/>
    <row r="10" spans="2:32" s="10" customFormat="1" ht="18" customHeight="1" x14ac:dyDescent="0.2">
      <c r="B10" s="72" t="str">
        <f>Január!B10</f>
        <v>Ambrus Zsolt</v>
      </c>
      <c r="C10" s="73"/>
      <c r="D10" s="73"/>
      <c r="E10" s="74"/>
      <c r="AF10" s="33"/>
    </row>
    <row r="11" spans="2:32" ht="15.95" customHeight="1" x14ac:dyDescent="0.2">
      <c r="B11" s="35" t="s">
        <v>30</v>
      </c>
      <c r="C11" s="14">
        <v>1</v>
      </c>
      <c r="D11" s="15">
        <v>2</v>
      </c>
      <c r="E11" s="15">
        <v>3</v>
      </c>
      <c r="F11" s="16">
        <v>4</v>
      </c>
      <c r="G11" s="16">
        <v>5</v>
      </c>
      <c r="H11" s="16">
        <v>6</v>
      </c>
      <c r="I11" s="16">
        <v>7</v>
      </c>
      <c r="J11" s="16">
        <v>8</v>
      </c>
      <c r="K11" s="16">
        <v>9</v>
      </c>
      <c r="L11" s="16">
        <v>10</v>
      </c>
      <c r="M11" s="16">
        <v>11</v>
      </c>
      <c r="N11" s="16">
        <v>12</v>
      </c>
      <c r="O11" s="16">
        <v>13</v>
      </c>
      <c r="P11" s="16">
        <v>14</v>
      </c>
      <c r="Q11" s="16">
        <v>15</v>
      </c>
      <c r="R11" s="16">
        <v>16</v>
      </c>
      <c r="S11" s="16">
        <v>17</v>
      </c>
      <c r="T11" s="16">
        <v>18</v>
      </c>
      <c r="U11" s="16">
        <v>19</v>
      </c>
      <c r="V11" s="16">
        <v>20</v>
      </c>
      <c r="W11" s="16">
        <v>21</v>
      </c>
      <c r="X11" s="16">
        <v>22</v>
      </c>
      <c r="Y11" s="16">
        <v>23</v>
      </c>
      <c r="Z11" s="16">
        <v>24</v>
      </c>
      <c r="AA11" s="16">
        <v>25</v>
      </c>
      <c r="AB11" s="16">
        <v>26</v>
      </c>
      <c r="AC11" s="16">
        <v>27</v>
      </c>
      <c r="AD11" s="16">
        <v>28</v>
      </c>
      <c r="AE11" s="16">
        <v>29</v>
      </c>
      <c r="AF11" s="61" t="s">
        <v>28</v>
      </c>
    </row>
    <row r="12" spans="2:32" ht="21.75" customHeight="1" x14ac:dyDescent="0.2">
      <c r="B12" s="17" t="s">
        <v>20</v>
      </c>
      <c r="C12" s="31"/>
      <c r="D12" s="31"/>
      <c r="E12" s="31">
        <v>8</v>
      </c>
      <c r="F12" s="31">
        <v>8</v>
      </c>
      <c r="G12" s="31">
        <v>8</v>
      </c>
      <c r="H12" s="31">
        <v>8</v>
      </c>
      <c r="I12" s="31">
        <v>8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45">
        <f>SUM(C12:AE12)</f>
        <v>40</v>
      </c>
    </row>
    <row r="13" spans="2:32" ht="21.75" customHeight="1" x14ac:dyDescent="0.2">
      <c r="B13" s="17" t="s">
        <v>21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45">
        <f>SUM(C13:AE13)</f>
        <v>0</v>
      </c>
    </row>
    <row r="14" spans="2:32" ht="21.75" customHeight="1" x14ac:dyDescent="0.2"/>
    <row r="15" spans="2:32" s="10" customFormat="1" ht="18" customHeight="1" x14ac:dyDescent="0.2">
      <c r="B15" s="72" t="str">
        <f>Január!B15</f>
        <v>Belinszki Balázs</v>
      </c>
      <c r="C15" s="73"/>
      <c r="D15" s="73"/>
      <c r="E15" s="74"/>
      <c r="AF15" s="33"/>
    </row>
    <row r="16" spans="2:32" ht="15.95" customHeight="1" x14ac:dyDescent="0.2">
      <c r="B16" s="35" t="s">
        <v>30</v>
      </c>
      <c r="C16" s="14">
        <v>1</v>
      </c>
      <c r="D16" s="15">
        <v>2</v>
      </c>
      <c r="E16" s="15">
        <v>3</v>
      </c>
      <c r="F16" s="16">
        <v>4</v>
      </c>
      <c r="G16" s="16">
        <v>5</v>
      </c>
      <c r="H16" s="16">
        <v>6</v>
      </c>
      <c r="I16" s="16">
        <v>7</v>
      </c>
      <c r="J16" s="16">
        <v>8</v>
      </c>
      <c r="K16" s="16">
        <v>9</v>
      </c>
      <c r="L16" s="16">
        <v>10</v>
      </c>
      <c r="M16" s="16">
        <v>11</v>
      </c>
      <c r="N16" s="16">
        <v>12</v>
      </c>
      <c r="O16" s="16">
        <v>13</v>
      </c>
      <c r="P16" s="16">
        <v>14</v>
      </c>
      <c r="Q16" s="16">
        <v>15</v>
      </c>
      <c r="R16" s="16">
        <v>16</v>
      </c>
      <c r="S16" s="16">
        <v>17</v>
      </c>
      <c r="T16" s="16">
        <v>18</v>
      </c>
      <c r="U16" s="16">
        <v>19</v>
      </c>
      <c r="V16" s="16">
        <v>20</v>
      </c>
      <c r="W16" s="16">
        <v>21</v>
      </c>
      <c r="X16" s="16">
        <v>22</v>
      </c>
      <c r="Y16" s="16">
        <v>23</v>
      </c>
      <c r="Z16" s="16">
        <v>24</v>
      </c>
      <c r="AA16" s="16">
        <v>25</v>
      </c>
      <c r="AB16" s="16">
        <v>26</v>
      </c>
      <c r="AC16" s="16">
        <v>27</v>
      </c>
      <c r="AD16" s="16">
        <v>28</v>
      </c>
      <c r="AE16" s="16">
        <v>29</v>
      </c>
      <c r="AF16" s="61" t="s">
        <v>28</v>
      </c>
    </row>
    <row r="17" spans="2:32" ht="21.75" customHeight="1" x14ac:dyDescent="0.2">
      <c r="B17" s="17" t="s">
        <v>20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19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45">
        <f>SUM(C17:AE17)</f>
        <v>0</v>
      </c>
    </row>
    <row r="18" spans="2:32" ht="21.75" customHeight="1" x14ac:dyDescent="0.2">
      <c r="B18" s="17" t="s">
        <v>21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45">
        <f>SUM(C18:AE18)</f>
        <v>0</v>
      </c>
    </row>
  </sheetData>
  <mergeCells count="3">
    <mergeCell ref="B5:E5"/>
    <mergeCell ref="B10:E10"/>
    <mergeCell ref="B15:E15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8"/>
  <sheetViews>
    <sheetView showGridLines="0" workbookViewId="0">
      <selection activeCell="AH2" sqref="AH2"/>
    </sheetView>
  </sheetViews>
  <sheetFormatPr defaultRowHeight="12.75" x14ac:dyDescent="0.2"/>
  <cols>
    <col min="1" max="1" width="1.7109375" style="1" customWidth="1"/>
    <col min="2" max="2" width="18.42578125" style="1" customWidth="1"/>
    <col min="3" max="33" width="3.28515625" style="1" customWidth="1"/>
    <col min="34" max="34" width="7.28515625" style="10" customWidth="1"/>
    <col min="35" max="16384" width="9.140625" style="1"/>
  </cols>
  <sheetData>
    <row r="1" spans="2:34" ht="45" customHeight="1" x14ac:dyDescent="0.35">
      <c r="B1" s="4" t="s">
        <v>25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AD1" s="22"/>
      <c r="AE1" s="22"/>
      <c r="AF1" s="22"/>
      <c r="AG1" s="22"/>
      <c r="AH1" s="23" t="s">
        <v>31</v>
      </c>
    </row>
    <row r="2" spans="2:34" x14ac:dyDescent="0.2">
      <c r="B2" s="71"/>
      <c r="C2" s="71"/>
      <c r="D2" s="71"/>
      <c r="E2" s="80"/>
      <c r="F2" s="80"/>
      <c r="G2" s="80"/>
      <c r="H2" s="80"/>
      <c r="I2" s="80"/>
      <c r="J2" s="80"/>
      <c r="K2" s="80"/>
      <c r="L2" s="80"/>
      <c r="AH2" s="7" t="s">
        <v>2</v>
      </c>
    </row>
    <row r="3" spans="2:34" x14ac:dyDescent="0.2">
      <c r="B3" s="71"/>
      <c r="C3" s="71"/>
      <c r="D3" s="71"/>
      <c r="E3" s="80"/>
      <c r="F3" s="80"/>
      <c r="G3" s="80"/>
      <c r="H3" s="80"/>
      <c r="I3" s="80"/>
      <c r="J3" s="80"/>
      <c r="K3" s="80"/>
      <c r="L3" s="80"/>
      <c r="AH3" s="7" t="s">
        <v>3</v>
      </c>
    </row>
    <row r="5" spans="2:34" ht="18" customHeight="1" x14ac:dyDescent="0.2">
      <c r="B5" s="72" t="str">
        <f>Január!B5</f>
        <v>Kőszegi Emília</v>
      </c>
      <c r="C5" s="73"/>
      <c r="D5" s="73"/>
      <c r="E5" s="74"/>
    </row>
    <row r="6" spans="2:34" ht="15.95" customHeight="1" x14ac:dyDescent="0.2">
      <c r="B6" s="36" t="s">
        <v>32</v>
      </c>
      <c r="C6" s="15">
        <v>1</v>
      </c>
      <c r="D6" s="15">
        <v>2</v>
      </c>
      <c r="E6" s="15">
        <v>3</v>
      </c>
      <c r="F6" s="16">
        <v>4</v>
      </c>
      <c r="G6" s="16">
        <v>5</v>
      </c>
      <c r="H6" s="16">
        <v>6</v>
      </c>
      <c r="I6" s="16">
        <v>7</v>
      </c>
      <c r="J6" s="16">
        <v>8</v>
      </c>
      <c r="K6" s="16">
        <v>9</v>
      </c>
      <c r="L6" s="16">
        <v>10</v>
      </c>
      <c r="M6" s="16">
        <v>11</v>
      </c>
      <c r="N6" s="16">
        <v>12</v>
      </c>
      <c r="O6" s="16">
        <v>13</v>
      </c>
      <c r="P6" s="16">
        <v>14</v>
      </c>
      <c r="Q6" s="16">
        <v>15</v>
      </c>
      <c r="R6" s="16">
        <v>16</v>
      </c>
      <c r="S6" s="16">
        <v>17</v>
      </c>
      <c r="T6" s="16">
        <v>18</v>
      </c>
      <c r="U6" s="16">
        <v>19</v>
      </c>
      <c r="V6" s="16">
        <v>20</v>
      </c>
      <c r="W6" s="16">
        <v>21</v>
      </c>
      <c r="X6" s="16">
        <v>22</v>
      </c>
      <c r="Y6" s="16">
        <v>23</v>
      </c>
      <c r="Z6" s="16">
        <v>24</v>
      </c>
      <c r="AA6" s="16">
        <v>25</v>
      </c>
      <c r="AB6" s="16">
        <v>26</v>
      </c>
      <c r="AC6" s="16">
        <v>27</v>
      </c>
      <c r="AD6" s="16">
        <v>28</v>
      </c>
      <c r="AE6" s="16">
        <v>29</v>
      </c>
      <c r="AF6" s="16">
        <v>30</v>
      </c>
      <c r="AG6" s="16">
        <v>31</v>
      </c>
      <c r="AH6" s="61" t="s">
        <v>28</v>
      </c>
    </row>
    <row r="7" spans="2:34" ht="21.75" customHeight="1" x14ac:dyDescent="0.2">
      <c r="B7" s="37" t="s">
        <v>20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45">
        <f>SUM(C7:AG7)</f>
        <v>0</v>
      </c>
    </row>
    <row r="8" spans="2:34" ht="21.75" customHeight="1" x14ac:dyDescent="0.2">
      <c r="B8" s="37" t="s">
        <v>21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45">
        <f>SUM(C8:AG8)</f>
        <v>0</v>
      </c>
    </row>
    <row r="9" spans="2:34" ht="21.75" customHeight="1" x14ac:dyDescent="0.2"/>
    <row r="10" spans="2:34" ht="18" customHeight="1" x14ac:dyDescent="0.2">
      <c r="B10" s="72" t="str">
        <f>Január!B10</f>
        <v>Ambrus Zsolt</v>
      </c>
      <c r="C10" s="73"/>
      <c r="D10" s="73"/>
      <c r="E10" s="74"/>
    </row>
    <row r="11" spans="2:34" ht="15.95" customHeight="1" x14ac:dyDescent="0.2">
      <c r="B11" s="36" t="s">
        <v>32</v>
      </c>
      <c r="C11" s="15">
        <v>1</v>
      </c>
      <c r="D11" s="15">
        <v>2</v>
      </c>
      <c r="E11" s="15">
        <v>3</v>
      </c>
      <c r="F11" s="16">
        <v>4</v>
      </c>
      <c r="G11" s="16">
        <v>5</v>
      </c>
      <c r="H11" s="16">
        <v>6</v>
      </c>
      <c r="I11" s="16">
        <v>7</v>
      </c>
      <c r="J11" s="16">
        <v>8</v>
      </c>
      <c r="K11" s="16">
        <v>9</v>
      </c>
      <c r="L11" s="16">
        <v>10</v>
      </c>
      <c r="M11" s="16">
        <v>11</v>
      </c>
      <c r="N11" s="16">
        <v>12</v>
      </c>
      <c r="O11" s="16">
        <v>13</v>
      </c>
      <c r="P11" s="16">
        <v>14</v>
      </c>
      <c r="Q11" s="16">
        <v>15</v>
      </c>
      <c r="R11" s="16">
        <v>16</v>
      </c>
      <c r="S11" s="16">
        <v>17</v>
      </c>
      <c r="T11" s="16">
        <v>18</v>
      </c>
      <c r="U11" s="16">
        <v>19</v>
      </c>
      <c r="V11" s="16">
        <v>20</v>
      </c>
      <c r="W11" s="16">
        <v>21</v>
      </c>
      <c r="X11" s="16">
        <v>22</v>
      </c>
      <c r="Y11" s="16">
        <v>23</v>
      </c>
      <c r="Z11" s="16">
        <v>24</v>
      </c>
      <c r="AA11" s="16">
        <v>25</v>
      </c>
      <c r="AB11" s="16">
        <v>26</v>
      </c>
      <c r="AC11" s="16">
        <v>27</v>
      </c>
      <c r="AD11" s="16">
        <v>28</v>
      </c>
      <c r="AE11" s="16">
        <v>29</v>
      </c>
      <c r="AF11" s="16">
        <v>30</v>
      </c>
      <c r="AG11" s="16">
        <v>31</v>
      </c>
      <c r="AH11" s="61" t="s">
        <v>28</v>
      </c>
    </row>
    <row r="12" spans="2:34" ht="21.75" customHeight="1" x14ac:dyDescent="0.2">
      <c r="B12" s="37" t="s">
        <v>20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45">
        <f>SUM(C12:AG12)</f>
        <v>0</v>
      </c>
    </row>
    <row r="13" spans="2:34" ht="21.75" customHeight="1" x14ac:dyDescent="0.2">
      <c r="B13" s="37" t="s">
        <v>21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45">
        <f>SUM(C13:AG13)</f>
        <v>0</v>
      </c>
    </row>
    <row r="14" spans="2:34" ht="21.75" customHeight="1" x14ac:dyDescent="0.2"/>
    <row r="15" spans="2:34" ht="18" customHeight="1" x14ac:dyDescent="0.2">
      <c r="B15" s="72" t="str">
        <f>Január!B15</f>
        <v>Belinszki Balázs</v>
      </c>
      <c r="C15" s="73"/>
      <c r="D15" s="73"/>
      <c r="E15" s="74"/>
      <c r="AE15" s="38"/>
      <c r="AF15" s="38"/>
      <c r="AG15" s="38"/>
      <c r="AH15" s="33"/>
    </row>
    <row r="16" spans="2:34" ht="15.95" customHeight="1" x14ac:dyDescent="0.2">
      <c r="B16" s="36" t="s">
        <v>32</v>
      </c>
      <c r="C16" s="15">
        <v>1</v>
      </c>
      <c r="D16" s="15">
        <v>2</v>
      </c>
      <c r="E16" s="15">
        <v>3</v>
      </c>
      <c r="F16" s="16">
        <v>4</v>
      </c>
      <c r="G16" s="16">
        <v>5</v>
      </c>
      <c r="H16" s="16">
        <v>6</v>
      </c>
      <c r="I16" s="16">
        <v>7</v>
      </c>
      <c r="J16" s="16">
        <v>8</v>
      </c>
      <c r="K16" s="16">
        <v>9</v>
      </c>
      <c r="L16" s="16">
        <v>10</v>
      </c>
      <c r="M16" s="16">
        <v>11</v>
      </c>
      <c r="N16" s="16">
        <v>12</v>
      </c>
      <c r="O16" s="16">
        <v>13</v>
      </c>
      <c r="P16" s="16">
        <v>14</v>
      </c>
      <c r="Q16" s="16">
        <v>15</v>
      </c>
      <c r="R16" s="16">
        <v>16</v>
      </c>
      <c r="S16" s="16">
        <v>17</v>
      </c>
      <c r="T16" s="16">
        <v>18</v>
      </c>
      <c r="U16" s="16">
        <v>19</v>
      </c>
      <c r="V16" s="16">
        <v>20</v>
      </c>
      <c r="W16" s="16">
        <v>21</v>
      </c>
      <c r="X16" s="16">
        <v>22</v>
      </c>
      <c r="Y16" s="16">
        <v>23</v>
      </c>
      <c r="Z16" s="16">
        <v>24</v>
      </c>
      <c r="AA16" s="16">
        <v>25</v>
      </c>
      <c r="AB16" s="16">
        <v>26</v>
      </c>
      <c r="AC16" s="16">
        <v>27</v>
      </c>
      <c r="AD16" s="16">
        <v>28</v>
      </c>
      <c r="AE16" s="16">
        <v>29</v>
      </c>
      <c r="AF16" s="16">
        <v>30</v>
      </c>
      <c r="AG16" s="16">
        <v>31</v>
      </c>
      <c r="AH16" s="61" t="s">
        <v>28</v>
      </c>
    </row>
    <row r="17" spans="2:34" ht="21.75" customHeight="1" x14ac:dyDescent="0.2">
      <c r="B17" s="37" t="s">
        <v>20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19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45">
        <f>SUM(C17:AG17)</f>
        <v>0</v>
      </c>
    </row>
    <row r="18" spans="2:34" ht="21.75" customHeight="1" x14ac:dyDescent="0.2">
      <c r="B18" s="37" t="s">
        <v>21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45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G18"/>
  <sheetViews>
    <sheetView showGridLines="0" workbookViewId="0">
      <selection activeCell="AG2" sqref="AG2"/>
    </sheetView>
  </sheetViews>
  <sheetFormatPr defaultRowHeight="12.75" x14ac:dyDescent="0.2"/>
  <cols>
    <col min="1" max="1" width="1.7109375" style="1" customWidth="1"/>
    <col min="2" max="2" width="19.7109375" style="20" customWidth="1"/>
    <col min="3" max="32" width="3.28515625" style="1" customWidth="1"/>
    <col min="33" max="33" width="8" style="10" customWidth="1"/>
    <col min="34" max="16384" width="9.140625" style="1"/>
  </cols>
  <sheetData>
    <row r="1" spans="1:33" ht="45" customHeight="1" x14ac:dyDescent="0.35">
      <c r="B1" s="62" t="s">
        <v>25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46"/>
      <c r="AE1" s="46"/>
      <c r="AF1" s="46"/>
      <c r="AG1" s="23" t="s">
        <v>33</v>
      </c>
    </row>
    <row r="2" spans="1:33" x14ac:dyDescent="0.2">
      <c r="B2" s="71"/>
      <c r="C2" s="81"/>
      <c r="D2" s="81"/>
      <c r="E2" s="78"/>
      <c r="F2" s="79"/>
      <c r="G2" s="79"/>
      <c r="H2" s="79"/>
      <c r="I2" s="79"/>
      <c r="J2" s="79"/>
      <c r="K2" s="79"/>
      <c r="L2" s="79"/>
      <c r="AG2" s="7" t="s">
        <v>2</v>
      </c>
    </row>
    <row r="3" spans="1:33" x14ac:dyDescent="0.2">
      <c r="B3" s="71"/>
      <c r="C3" s="81"/>
      <c r="D3" s="81"/>
      <c r="E3" s="78"/>
      <c r="F3" s="79"/>
      <c r="G3" s="79"/>
      <c r="H3" s="79"/>
      <c r="I3" s="79"/>
      <c r="J3" s="79"/>
      <c r="K3" s="79"/>
      <c r="L3" s="79"/>
      <c r="AG3" s="7" t="s">
        <v>3</v>
      </c>
    </row>
    <row r="5" spans="1:33" ht="18" customHeight="1" x14ac:dyDescent="0.2">
      <c r="B5" s="72" t="str">
        <f>Január!B5</f>
        <v>Kőszegi Emília</v>
      </c>
      <c r="C5" s="73"/>
      <c r="D5" s="73"/>
      <c r="E5" s="74"/>
    </row>
    <row r="6" spans="1:33" ht="15.95" customHeight="1" x14ac:dyDescent="0.2">
      <c r="A6" s="48"/>
      <c r="B6" s="63" t="s">
        <v>34</v>
      </c>
      <c r="C6" s="64">
        <v>1</v>
      </c>
      <c r="D6" s="64">
        <v>2</v>
      </c>
      <c r="E6" s="64">
        <v>3</v>
      </c>
      <c r="F6" s="64">
        <v>4</v>
      </c>
      <c r="G6" s="64">
        <v>5</v>
      </c>
      <c r="H6" s="64">
        <v>6</v>
      </c>
      <c r="I6" s="64">
        <v>7</v>
      </c>
      <c r="J6" s="64">
        <v>8</v>
      </c>
      <c r="K6" s="64">
        <v>9</v>
      </c>
      <c r="L6" s="64">
        <v>10</v>
      </c>
      <c r="M6" s="64">
        <v>11</v>
      </c>
      <c r="N6" s="64">
        <v>12</v>
      </c>
      <c r="O6" s="64">
        <v>13</v>
      </c>
      <c r="P6" s="64">
        <v>14</v>
      </c>
      <c r="Q6" s="64">
        <v>15</v>
      </c>
      <c r="R6" s="64">
        <v>16</v>
      </c>
      <c r="S6" s="64">
        <v>17</v>
      </c>
      <c r="T6" s="64">
        <v>18</v>
      </c>
      <c r="U6" s="64">
        <v>19</v>
      </c>
      <c r="V6" s="64">
        <v>20</v>
      </c>
      <c r="W6" s="64">
        <v>21</v>
      </c>
      <c r="X6" s="64">
        <v>22</v>
      </c>
      <c r="Y6" s="64">
        <v>23</v>
      </c>
      <c r="Z6" s="64">
        <v>24</v>
      </c>
      <c r="AA6" s="64">
        <v>25</v>
      </c>
      <c r="AB6" s="64">
        <v>26</v>
      </c>
      <c r="AC6" s="64">
        <v>27</v>
      </c>
      <c r="AD6" s="64">
        <v>28</v>
      </c>
      <c r="AE6" s="64">
        <v>29</v>
      </c>
      <c r="AF6" s="64">
        <v>30</v>
      </c>
      <c r="AG6" s="70" t="s">
        <v>28</v>
      </c>
    </row>
    <row r="7" spans="1:33" ht="21.75" customHeight="1" x14ac:dyDescent="0.2">
      <c r="A7" s="48"/>
      <c r="B7" s="65" t="s">
        <v>20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54">
        <f>SUM(C7:AF7)</f>
        <v>0</v>
      </c>
    </row>
    <row r="8" spans="1:33" ht="21.75" customHeight="1" x14ac:dyDescent="0.2">
      <c r="A8" s="48"/>
      <c r="B8" s="65" t="s">
        <v>21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54">
        <f>SUM(C8:AF8)</f>
        <v>0</v>
      </c>
    </row>
    <row r="9" spans="1:33" ht="21.75" customHeight="1" x14ac:dyDescent="0.2">
      <c r="A9" s="48"/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50"/>
    </row>
    <row r="10" spans="1:33" ht="18" customHeight="1" x14ac:dyDescent="0.2">
      <c r="A10" s="48"/>
      <c r="B10" s="72" t="str">
        <f>Január!B10</f>
        <v>Ambrus Zsolt</v>
      </c>
      <c r="C10" s="73"/>
      <c r="D10" s="73"/>
      <c r="E10" s="74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50"/>
    </row>
    <row r="11" spans="1:33" ht="15.95" customHeight="1" x14ac:dyDescent="0.2">
      <c r="A11" s="48"/>
      <c r="B11" s="63" t="s">
        <v>34</v>
      </c>
      <c r="C11" s="64">
        <v>1</v>
      </c>
      <c r="D11" s="64">
        <v>2</v>
      </c>
      <c r="E11" s="64">
        <v>3</v>
      </c>
      <c r="F11" s="64">
        <v>4</v>
      </c>
      <c r="G11" s="64">
        <v>5</v>
      </c>
      <c r="H11" s="64">
        <v>6</v>
      </c>
      <c r="I11" s="64">
        <v>7</v>
      </c>
      <c r="J11" s="64">
        <v>8</v>
      </c>
      <c r="K11" s="64">
        <v>9</v>
      </c>
      <c r="L11" s="64">
        <v>10</v>
      </c>
      <c r="M11" s="64">
        <v>11</v>
      </c>
      <c r="N11" s="64">
        <v>12</v>
      </c>
      <c r="O11" s="64">
        <v>13</v>
      </c>
      <c r="P11" s="64">
        <v>14</v>
      </c>
      <c r="Q11" s="64">
        <v>15</v>
      </c>
      <c r="R11" s="64">
        <v>16</v>
      </c>
      <c r="S11" s="64">
        <v>17</v>
      </c>
      <c r="T11" s="64">
        <v>18</v>
      </c>
      <c r="U11" s="64">
        <v>19</v>
      </c>
      <c r="V11" s="64">
        <v>20</v>
      </c>
      <c r="W11" s="64">
        <v>21</v>
      </c>
      <c r="X11" s="64">
        <v>22</v>
      </c>
      <c r="Y11" s="64">
        <v>23</v>
      </c>
      <c r="Z11" s="64">
        <v>24</v>
      </c>
      <c r="AA11" s="64">
        <v>25</v>
      </c>
      <c r="AB11" s="64">
        <v>26</v>
      </c>
      <c r="AC11" s="64">
        <v>27</v>
      </c>
      <c r="AD11" s="64">
        <v>28</v>
      </c>
      <c r="AE11" s="64">
        <v>29</v>
      </c>
      <c r="AF11" s="64">
        <v>30</v>
      </c>
      <c r="AG11" s="66" t="s">
        <v>28</v>
      </c>
    </row>
    <row r="12" spans="1:33" ht="21.75" customHeight="1" x14ac:dyDescent="0.2">
      <c r="A12" s="48"/>
      <c r="B12" s="65" t="s">
        <v>20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54">
        <f>SUM(C12:AF12)</f>
        <v>0</v>
      </c>
    </row>
    <row r="13" spans="1:33" ht="21.75" customHeight="1" x14ac:dyDescent="0.2">
      <c r="A13" s="48"/>
      <c r="B13" s="65" t="s">
        <v>21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54">
        <f>SUM(C13:AF13)</f>
        <v>0</v>
      </c>
    </row>
    <row r="14" spans="1:33" ht="21.75" customHeight="1" x14ac:dyDescent="0.2">
      <c r="A14" s="48"/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50"/>
    </row>
    <row r="15" spans="1:33" ht="18" customHeight="1" x14ac:dyDescent="0.2">
      <c r="A15" s="48"/>
      <c r="B15" s="72" t="str">
        <f>Január!B15</f>
        <v>Belinszki Balázs</v>
      </c>
      <c r="C15" s="73"/>
      <c r="D15" s="73"/>
      <c r="E15" s="74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67"/>
      <c r="AF15" s="67"/>
      <c r="AG15" s="68"/>
    </row>
    <row r="16" spans="1:33" ht="15.95" customHeight="1" x14ac:dyDescent="0.2">
      <c r="A16" s="48"/>
      <c r="B16" s="63" t="s">
        <v>34</v>
      </c>
      <c r="C16" s="64">
        <v>1</v>
      </c>
      <c r="D16" s="64">
        <v>2</v>
      </c>
      <c r="E16" s="64">
        <v>3</v>
      </c>
      <c r="F16" s="64">
        <v>4</v>
      </c>
      <c r="G16" s="64">
        <v>5</v>
      </c>
      <c r="H16" s="64">
        <v>6</v>
      </c>
      <c r="I16" s="64">
        <v>7</v>
      </c>
      <c r="J16" s="64">
        <v>8</v>
      </c>
      <c r="K16" s="64">
        <v>9</v>
      </c>
      <c r="L16" s="64">
        <v>10</v>
      </c>
      <c r="M16" s="64">
        <v>11</v>
      </c>
      <c r="N16" s="64">
        <v>12</v>
      </c>
      <c r="O16" s="64">
        <v>13</v>
      </c>
      <c r="P16" s="64">
        <v>14</v>
      </c>
      <c r="Q16" s="64">
        <v>15</v>
      </c>
      <c r="R16" s="64">
        <v>16</v>
      </c>
      <c r="S16" s="64">
        <v>17</v>
      </c>
      <c r="T16" s="64">
        <v>18</v>
      </c>
      <c r="U16" s="64">
        <v>19</v>
      </c>
      <c r="V16" s="64">
        <v>20</v>
      </c>
      <c r="W16" s="64">
        <v>21</v>
      </c>
      <c r="X16" s="64">
        <v>22</v>
      </c>
      <c r="Y16" s="64">
        <v>23</v>
      </c>
      <c r="Z16" s="64">
        <v>24</v>
      </c>
      <c r="AA16" s="64">
        <v>25</v>
      </c>
      <c r="AB16" s="64">
        <v>26</v>
      </c>
      <c r="AC16" s="64">
        <v>27</v>
      </c>
      <c r="AD16" s="64">
        <v>28</v>
      </c>
      <c r="AE16" s="64">
        <v>29</v>
      </c>
      <c r="AF16" s="64">
        <v>30</v>
      </c>
      <c r="AG16" s="66" t="s">
        <v>28</v>
      </c>
    </row>
    <row r="17" spans="1:33" ht="21.75" customHeight="1" x14ac:dyDescent="0.2">
      <c r="A17" s="48"/>
      <c r="B17" s="65" t="s">
        <v>20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6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54">
        <f>SUM(C17:AF17)</f>
        <v>0</v>
      </c>
    </row>
    <row r="18" spans="1:33" ht="21.75" customHeight="1" x14ac:dyDescent="0.2">
      <c r="A18" s="48"/>
      <c r="B18" s="65" t="s">
        <v>21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54">
        <f>SUM(C18:AF18)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showGridLines="0" workbookViewId="0">
      <selection activeCell="AH2" sqref="AH2"/>
    </sheetView>
  </sheetViews>
  <sheetFormatPr defaultRowHeight="12.75" x14ac:dyDescent="0.2"/>
  <cols>
    <col min="1" max="1" width="1.7109375" style="1" customWidth="1"/>
    <col min="2" max="2" width="18.42578125" style="20" customWidth="1"/>
    <col min="3" max="33" width="3.28515625" style="1" customWidth="1"/>
    <col min="34" max="34" width="8" style="10" customWidth="1"/>
    <col min="35" max="16384" width="9.140625" style="1"/>
  </cols>
  <sheetData>
    <row r="1" spans="1:34" ht="45" customHeight="1" x14ac:dyDescent="0.35">
      <c r="B1" s="62" t="s">
        <v>25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46"/>
      <c r="AE1" s="46"/>
      <c r="AF1" s="46"/>
      <c r="AG1" s="22"/>
      <c r="AH1" s="23" t="s">
        <v>35</v>
      </c>
    </row>
    <row r="2" spans="1:34" x14ac:dyDescent="0.2">
      <c r="B2" s="71"/>
      <c r="C2" s="81"/>
      <c r="D2" s="81"/>
      <c r="E2" s="78"/>
      <c r="F2" s="79"/>
      <c r="G2" s="79"/>
      <c r="H2" s="79"/>
      <c r="I2" s="79"/>
      <c r="J2" s="79"/>
      <c r="K2" s="79"/>
      <c r="L2" s="79"/>
      <c r="AH2" s="7" t="s">
        <v>2</v>
      </c>
    </row>
    <row r="3" spans="1:34" x14ac:dyDescent="0.2">
      <c r="B3" s="71"/>
      <c r="C3" s="81"/>
      <c r="D3" s="81"/>
      <c r="E3" s="78"/>
      <c r="F3" s="79"/>
      <c r="G3" s="79"/>
      <c r="H3" s="79"/>
      <c r="I3" s="79"/>
      <c r="J3" s="79"/>
      <c r="K3" s="79"/>
      <c r="L3" s="79"/>
      <c r="AH3" s="7" t="s">
        <v>3</v>
      </c>
    </row>
    <row r="5" spans="1:34" ht="18" customHeight="1" x14ac:dyDescent="0.2">
      <c r="B5" s="72" t="str">
        <f>Január!B5</f>
        <v>Kőszegi Emília</v>
      </c>
      <c r="C5" s="73"/>
      <c r="D5" s="73"/>
      <c r="E5" s="74"/>
    </row>
    <row r="6" spans="1:34" ht="15.95" customHeight="1" x14ac:dyDescent="0.2">
      <c r="A6" s="48"/>
      <c r="B6" s="63" t="s">
        <v>36</v>
      </c>
      <c r="C6" s="64">
        <v>1</v>
      </c>
      <c r="D6" s="64">
        <v>2</v>
      </c>
      <c r="E6" s="64">
        <v>3</v>
      </c>
      <c r="F6" s="64">
        <v>4</v>
      </c>
      <c r="G6" s="64">
        <v>5</v>
      </c>
      <c r="H6" s="64">
        <v>6</v>
      </c>
      <c r="I6" s="64">
        <v>7</v>
      </c>
      <c r="J6" s="64">
        <v>8</v>
      </c>
      <c r="K6" s="64">
        <v>9</v>
      </c>
      <c r="L6" s="64">
        <v>10</v>
      </c>
      <c r="M6" s="64">
        <v>11</v>
      </c>
      <c r="N6" s="64">
        <v>12</v>
      </c>
      <c r="O6" s="64">
        <v>13</v>
      </c>
      <c r="P6" s="64">
        <v>14</v>
      </c>
      <c r="Q6" s="64">
        <v>15</v>
      </c>
      <c r="R6" s="64">
        <v>16</v>
      </c>
      <c r="S6" s="64">
        <v>17</v>
      </c>
      <c r="T6" s="64">
        <v>18</v>
      </c>
      <c r="U6" s="64">
        <v>19</v>
      </c>
      <c r="V6" s="64">
        <v>20</v>
      </c>
      <c r="W6" s="64">
        <v>21</v>
      </c>
      <c r="X6" s="64">
        <v>22</v>
      </c>
      <c r="Y6" s="64">
        <v>23</v>
      </c>
      <c r="Z6" s="64">
        <v>24</v>
      </c>
      <c r="AA6" s="64">
        <v>25</v>
      </c>
      <c r="AB6" s="64">
        <v>26</v>
      </c>
      <c r="AC6" s="64">
        <v>27</v>
      </c>
      <c r="AD6" s="64">
        <v>28</v>
      </c>
      <c r="AE6" s="64">
        <v>29</v>
      </c>
      <c r="AF6" s="64">
        <v>30</v>
      </c>
      <c r="AG6" s="64">
        <v>31</v>
      </c>
      <c r="AH6" s="70" t="s">
        <v>28</v>
      </c>
    </row>
    <row r="7" spans="1:34" ht="21.75" customHeight="1" x14ac:dyDescent="0.2">
      <c r="A7" s="48"/>
      <c r="B7" s="65" t="s">
        <v>20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54">
        <f>SUM(C7:AG7)</f>
        <v>0</v>
      </c>
    </row>
    <row r="8" spans="1:34" ht="21.75" customHeight="1" x14ac:dyDescent="0.2">
      <c r="A8" s="48"/>
      <c r="B8" s="65" t="s">
        <v>21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54">
        <f>SUM(C8:AG8)</f>
        <v>0</v>
      </c>
    </row>
    <row r="9" spans="1:34" ht="21.75" customHeight="1" x14ac:dyDescent="0.2">
      <c r="A9" s="48"/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50"/>
    </row>
    <row r="10" spans="1:34" ht="18" customHeight="1" x14ac:dyDescent="0.2">
      <c r="A10" s="48"/>
      <c r="B10" s="72" t="str">
        <f>Január!B10</f>
        <v>Ambrus Zsolt</v>
      </c>
      <c r="C10" s="73"/>
      <c r="D10" s="73"/>
      <c r="E10" s="74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50"/>
    </row>
    <row r="11" spans="1:34" ht="15.95" customHeight="1" x14ac:dyDescent="0.2">
      <c r="A11" s="48"/>
      <c r="B11" s="63" t="s">
        <v>36</v>
      </c>
      <c r="C11" s="64">
        <v>1</v>
      </c>
      <c r="D11" s="64">
        <v>2</v>
      </c>
      <c r="E11" s="64">
        <v>3</v>
      </c>
      <c r="F11" s="64">
        <v>4</v>
      </c>
      <c r="G11" s="64">
        <v>5</v>
      </c>
      <c r="H11" s="64">
        <v>6</v>
      </c>
      <c r="I11" s="64">
        <v>7</v>
      </c>
      <c r="J11" s="64">
        <v>8</v>
      </c>
      <c r="K11" s="64">
        <v>9</v>
      </c>
      <c r="L11" s="64">
        <v>10</v>
      </c>
      <c r="M11" s="64">
        <v>11</v>
      </c>
      <c r="N11" s="64">
        <v>12</v>
      </c>
      <c r="O11" s="64">
        <v>13</v>
      </c>
      <c r="P11" s="64">
        <v>14</v>
      </c>
      <c r="Q11" s="64">
        <v>15</v>
      </c>
      <c r="R11" s="64">
        <v>16</v>
      </c>
      <c r="S11" s="64">
        <v>17</v>
      </c>
      <c r="T11" s="64">
        <v>18</v>
      </c>
      <c r="U11" s="64">
        <v>19</v>
      </c>
      <c r="V11" s="64">
        <v>20</v>
      </c>
      <c r="W11" s="64">
        <v>21</v>
      </c>
      <c r="X11" s="64">
        <v>22</v>
      </c>
      <c r="Y11" s="64">
        <v>23</v>
      </c>
      <c r="Z11" s="64">
        <v>24</v>
      </c>
      <c r="AA11" s="64">
        <v>25</v>
      </c>
      <c r="AB11" s="64">
        <v>26</v>
      </c>
      <c r="AC11" s="64">
        <v>27</v>
      </c>
      <c r="AD11" s="64">
        <v>28</v>
      </c>
      <c r="AE11" s="64">
        <v>29</v>
      </c>
      <c r="AF11" s="64">
        <v>30</v>
      </c>
      <c r="AG11" s="64">
        <v>31</v>
      </c>
      <c r="AH11" s="70" t="s">
        <v>28</v>
      </c>
    </row>
    <row r="12" spans="1:34" ht="21.75" customHeight="1" x14ac:dyDescent="0.2">
      <c r="A12" s="48"/>
      <c r="B12" s="65" t="s">
        <v>20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54">
        <f>SUM(C12:AG12)</f>
        <v>0</v>
      </c>
    </row>
    <row r="13" spans="1:34" ht="21.75" customHeight="1" x14ac:dyDescent="0.2">
      <c r="A13" s="48"/>
      <c r="B13" s="65" t="s">
        <v>21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54">
        <f>SUM(C13:AG13)</f>
        <v>0</v>
      </c>
    </row>
    <row r="14" spans="1:34" ht="21.75" customHeight="1" x14ac:dyDescent="0.2">
      <c r="A14" s="48"/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50"/>
    </row>
    <row r="15" spans="1:34" ht="18" customHeight="1" x14ac:dyDescent="0.2">
      <c r="A15" s="48"/>
      <c r="B15" s="72" t="str">
        <f>Január!B15</f>
        <v>Belinszki Balázs</v>
      </c>
      <c r="C15" s="73"/>
      <c r="D15" s="73"/>
      <c r="E15" s="74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67"/>
      <c r="AF15" s="67"/>
      <c r="AG15" s="67"/>
      <c r="AH15" s="68"/>
    </row>
    <row r="16" spans="1:34" ht="15.95" customHeight="1" x14ac:dyDescent="0.2">
      <c r="A16" s="48"/>
      <c r="B16" s="63" t="s">
        <v>36</v>
      </c>
      <c r="C16" s="64">
        <v>1</v>
      </c>
      <c r="D16" s="64">
        <v>2</v>
      </c>
      <c r="E16" s="64">
        <v>3</v>
      </c>
      <c r="F16" s="64">
        <v>4</v>
      </c>
      <c r="G16" s="64">
        <v>5</v>
      </c>
      <c r="H16" s="64">
        <v>6</v>
      </c>
      <c r="I16" s="64">
        <v>7</v>
      </c>
      <c r="J16" s="64">
        <v>8</v>
      </c>
      <c r="K16" s="64">
        <v>9</v>
      </c>
      <c r="L16" s="64">
        <v>10</v>
      </c>
      <c r="M16" s="64">
        <v>11</v>
      </c>
      <c r="N16" s="64">
        <v>12</v>
      </c>
      <c r="O16" s="64">
        <v>13</v>
      </c>
      <c r="P16" s="64">
        <v>14</v>
      </c>
      <c r="Q16" s="64">
        <v>15</v>
      </c>
      <c r="R16" s="64">
        <v>16</v>
      </c>
      <c r="S16" s="64">
        <v>17</v>
      </c>
      <c r="T16" s="64">
        <v>18</v>
      </c>
      <c r="U16" s="64">
        <v>19</v>
      </c>
      <c r="V16" s="64">
        <v>20</v>
      </c>
      <c r="W16" s="64">
        <v>21</v>
      </c>
      <c r="X16" s="64">
        <v>22</v>
      </c>
      <c r="Y16" s="64">
        <v>23</v>
      </c>
      <c r="Z16" s="64">
        <v>24</v>
      </c>
      <c r="AA16" s="64">
        <v>25</v>
      </c>
      <c r="AB16" s="64">
        <v>26</v>
      </c>
      <c r="AC16" s="64">
        <v>27</v>
      </c>
      <c r="AD16" s="64">
        <v>28</v>
      </c>
      <c r="AE16" s="64">
        <v>29</v>
      </c>
      <c r="AF16" s="64">
        <v>30</v>
      </c>
      <c r="AG16" s="64">
        <v>31</v>
      </c>
      <c r="AH16" s="70" t="s">
        <v>28</v>
      </c>
    </row>
    <row r="17" spans="1:34" ht="21.75" customHeight="1" x14ac:dyDescent="0.2">
      <c r="A17" s="48"/>
      <c r="B17" s="65" t="s">
        <v>20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6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54">
        <f>SUM(C17:AG17)</f>
        <v>0</v>
      </c>
    </row>
    <row r="18" spans="1:34" ht="21.75" customHeight="1" x14ac:dyDescent="0.2">
      <c r="A18" s="48"/>
      <c r="B18" s="65" t="s">
        <v>21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54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G18"/>
  <sheetViews>
    <sheetView showGridLines="0" workbookViewId="0">
      <selection activeCell="AG2" sqref="AG2"/>
    </sheetView>
  </sheetViews>
  <sheetFormatPr defaultRowHeight="12.75" x14ac:dyDescent="0.2"/>
  <cols>
    <col min="1" max="1" width="1.7109375" style="1" customWidth="1"/>
    <col min="2" max="2" width="18.85546875" style="20" customWidth="1"/>
    <col min="3" max="32" width="3.28515625" style="1" customWidth="1"/>
    <col min="33" max="33" width="8.140625" style="10" customWidth="1"/>
    <col min="34" max="16384" width="9.140625" style="1"/>
  </cols>
  <sheetData>
    <row r="1" spans="1:33" ht="45" customHeight="1" x14ac:dyDescent="0.35">
      <c r="B1" s="62" t="s">
        <v>25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46"/>
      <c r="AE1" s="46"/>
      <c r="AF1" s="46"/>
      <c r="AG1" s="23" t="s">
        <v>37</v>
      </c>
    </row>
    <row r="2" spans="1:33" x14ac:dyDescent="0.2">
      <c r="B2" s="71"/>
      <c r="C2" s="81"/>
      <c r="D2" s="81"/>
      <c r="E2" s="78"/>
      <c r="F2" s="79"/>
      <c r="G2" s="79"/>
      <c r="H2" s="79"/>
      <c r="I2" s="79"/>
      <c r="J2" s="79"/>
      <c r="K2" s="79"/>
      <c r="L2" s="79"/>
      <c r="AG2" s="7" t="s">
        <v>2</v>
      </c>
    </row>
    <row r="3" spans="1:33" x14ac:dyDescent="0.2">
      <c r="B3" s="71"/>
      <c r="C3" s="81"/>
      <c r="D3" s="81"/>
      <c r="E3" s="78"/>
      <c r="F3" s="79"/>
      <c r="G3" s="79"/>
      <c r="H3" s="79"/>
      <c r="I3" s="79"/>
      <c r="J3" s="79"/>
      <c r="K3" s="79"/>
      <c r="L3" s="79"/>
      <c r="AG3" s="7" t="s">
        <v>3</v>
      </c>
    </row>
    <row r="5" spans="1:33" ht="18" customHeight="1" x14ac:dyDescent="0.2">
      <c r="B5" s="72" t="str">
        <f>Január!B5</f>
        <v>Kőszegi Emília</v>
      </c>
      <c r="C5" s="73"/>
      <c r="D5" s="73"/>
      <c r="E5" s="74"/>
    </row>
    <row r="6" spans="1:33" ht="15.95" customHeight="1" x14ac:dyDescent="0.2">
      <c r="A6" s="48"/>
      <c r="B6" s="63" t="s">
        <v>38</v>
      </c>
      <c r="C6" s="64">
        <v>1</v>
      </c>
      <c r="D6" s="64">
        <v>2</v>
      </c>
      <c r="E6" s="64">
        <v>3</v>
      </c>
      <c r="F6" s="64">
        <v>4</v>
      </c>
      <c r="G6" s="64">
        <v>5</v>
      </c>
      <c r="H6" s="64">
        <v>6</v>
      </c>
      <c r="I6" s="64">
        <v>7</v>
      </c>
      <c r="J6" s="64">
        <v>8</v>
      </c>
      <c r="K6" s="64">
        <v>9</v>
      </c>
      <c r="L6" s="64">
        <v>10</v>
      </c>
      <c r="M6" s="64">
        <v>11</v>
      </c>
      <c r="N6" s="64">
        <v>12</v>
      </c>
      <c r="O6" s="64">
        <v>13</v>
      </c>
      <c r="P6" s="64">
        <v>14</v>
      </c>
      <c r="Q6" s="64">
        <v>15</v>
      </c>
      <c r="R6" s="64">
        <v>16</v>
      </c>
      <c r="S6" s="64">
        <v>17</v>
      </c>
      <c r="T6" s="64">
        <v>18</v>
      </c>
      <c r="U6" s="64">
        <v>19</v>
      </c>
      <c r="V6" s="64">
        <v>20</v>
      </c>
      <c r="W6" s="64">
        <v>21</v>
      </c>
      <c r="X6" s="64">
        <v>22</v>
      </c>
      <c r="Y6" s="64">
        <v>23</v>
      </c>
      <c r="Z6" s="64">
        <v>24</v>
      </c>
      <c r="AA6" s="64">
        <v>25</v>
      </c>
      <c r="AB6" s="64">
        <v>26</v>
      </c>
      <c r="AC6" s="64">
        <v>27</v>
      </c>
      <c r="AD6" s="64">
        <v>28</v>
      </c>
      <c r="AE6" s="64">
        <v>29</v>
      </c>
      <c r="AF6" s="64">
        <v>30</v>
      </c>
      <c r="AG6" s="66" t="s">
        <v>28</v>
      </c>
    </row>
    <row r="7" spans="1:33" ht="21.75" customHeight="1" x14ac:dyDescent="0.2">
      <c r="A7" s="48"/>
      <c r="B7" s="65" t="s">
        <v>20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54">
        <f>SUM(C7:AF7)</f>
        <v>0</v>
      </c>
    </row>
    <row r="8" spans="1:33" ht="21.75" customHeight="1" x14ac:dyDescent="0.2">
      <c r="A8" s="48"/>
      <c r="B8" s="65" t="s">
        <v>21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54">
        <f>SUM(C8:AF8)</f>
        <v>0</v>
      </c>
    </row>
    <row r="9" spans="1:33" ht="21.75" customHeight="1" x14ac:dyDescent="0.2">
      <c r="A9" s="48"/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50"/>
    </row>
    <row r="10" spans="1:33" ht="18" customHeight="1" x14ac:dyDescent="0.2">
      <c r="A10" s="48"/>
      <c r="B10" s="72" t="str">
        <f>Január!B10</f>
        <v>Ambrus Zsolt</v>
      </c>
      <c r="C10" s="73"/>
      <c r="D10" s="73"/>
      <c r="E10" s="74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50"/>
    </row>
    <row r="11" spans="1:33" ht="15.95" customHeight="1" x14ac:dyDescent="0.2">
      <c r="A11" s="48"/>
      <c r="B11" s="63" t="s">
        <v>38</v>
      </c>
      <c r="C11" s="64">
        <v>1</v>
      </c>
      <c r="D11" s="64">
        <v>2</v>
      </c>
      <c r="E11" s="64">
        <v>3</v>
      </c>
      <c r="F11" s="64">
        <v>4</v>
      </c>
      <c r="G11" s="64">
        <v>5</v>
      </c>
      <c r="H11" s="64">
        <v>6</v>
      </c>
      <c r="I11" s="64">
        <v>7</v>
      </c>
      <c r="J11" s="64">
        <v>8</v>
      </c>
      <c r="K11" s="64">
        <v>9</v>
      </c>
      <c r="L11" s="64">
        <v>10</v>
      </c>
      <c r="M11" s="64">
        <v>11</v>
      </c>
      <c r="N11" s="64">
        <v>12</v>
      </c>
      <c r="O11" s="64">
        <v>13</v>
      </c>
      <c r="P11" s="64">
        <v>14</v>
      </c>
      <c r="Q11" s="64">
        <v>15</v>
      </c>
      <c r="R11" s="64">
        <v>16</v>
      </c>
      <c r="S11" s="64">
        <v>17</v>
      </c>
      <c r="T11" s="64">
        <v>18</v>
      </c>
      <c r="U11" s="64">
        <v>19</v>
      </c>
      <c r="V11" s="64">
        <v>20</v>
      </c>
      <c r="W11" s="64">
        <v>21</v>
      </c>
      <c r="X11" s="64">
        <v>22</v>
      </c>
      <c r="Y11" s="64">
        <v>23</v>
      </c>
      <c r="Z11" s="64">
        <v>24</v>
      </c>
      <c r="AA11" s="64">
        <v>25</v>
      </c>
      <c r="AB11" s="64">
        <v>26</v>
      </c>
      <c r="AC11" s="64">
        <v>27</v>
      </c>
      <c r="AD11" s="64">
        <v>28</v>
      </c>
      <c r="AE11" s="64">
        <v>29</v>
      </c>
      <c r="AF11" s="64">
        <v>30</v>
      </c>
      <c r="AG11" s="66" t="s">
        <v>28</v>
      </c>
    </row>
    <row r="12" spans="1:33" ht="21.75" customHeight="1" x14ac:dyDescent="0.2">
      <c r="A12" s="48"/>
      <c r="B12" s="65" t="s">
        <v>20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54">
        <f>SUM(C12:AF12)</f>
        <v>0</v>
      </c>
    </row>
    <row r="13" spans="1:33" ht="21.75" customHeight="1" x14ac:dyDescent="0.2">
      <c r="A13" s="48"/>
      <c r="B13" s="65" t="s">
        <v>21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54">
        <f>SUM(C13:AF13)</f>
        <v>0</v>
      </c>
    </row>
    <row r="14" spans="1:33" ht="21.75" customHeight="1" x14ac:dyDescent="0.2">
      <c r="A14" s="48"/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50"/>
    </row>
    <row r="15" spans="1:33" ht="18" customHeight="1" x14ac:dyDescent="0.2">
      <c r="A15" s="48"/>
      <c r="B15" s="72" t="str">
        <f>Január!B15</f>
        <v>Belinszki Balázs</v>
      </c>
      <c r="C15" s="73"/>
      <c r="D15" s="73"/>
      <c r="E15" s="74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67"/>
      <c r="AF15" s="67"/>
      <c r="AG15" s="68" t="s">
        <v>39</v>
      </c>
    </row>
    <row r="16" spans="1:33" ht="15.95" customHeight="1" x14ac:dyDescent="0.2">
      <c r="A16" s="48"/>
      <c r="B16" s="63" t="s">
        <v>38</v>
      </c>
      <c r="C16" s="64">
        <v>1</v>
      </c>
      <c r="D16" s="64">
        <v>2</v>
      </c>
      <c r="E16" s="64">
        <v>3</v>
      </c>
      <c r="F16" s="64">
        <v>4</v>
      </c>
      <c r="G16" s="64">
        <v>5</v>
      </c>
      <c r="H16" s="64">
        <v>6</v>
      </c>
      <c r="I16" s="64">
        <v>7</v>
      </c>
      <c r="J16" s="64">
        <v>8</v>
      </c>
      <c r="K16" s="64">
        <v>9</v>
      </c>
      <c r="L16" s="64">
        <v>10</v>
      </c>
      <c r="M16" s="64">
        <v>11</v>
      </c>
      <c r="N16" s="64">
        <v>12</v>
      </c>
      <c r="O16" s="64">
        <v>13</v>
      </c>
      <c r="P16" s="64">
        <v>14</v>
      </c>
      <c r="Q16" s="64">
        <v>15</v>
      </c>
      <c r="R16" s="64">
        <v>16</v>
      </c>
      <c r="S16" s="64">
        <v>17</v>
      </c>
      <c r="T16" s="64">
        <v>18</v>
      </c>
      <c r="U16" s="64">
        <v>19</v>
      </c>
      <c r="V16" s="64">
        <v>20</v>
      </c>
      <c r="W16" s="64">
        <v>21</v>
      </c>
      <c r="X16" s="64">
        <v>22</v>
      </c>
      <c r="Y16" s="64">
        <v>23</v>
      </c>
      <c r="Z16" s="64">
        <v>24</v>
      </c>
      <c r="AA16" s="64">
        <v>25</v>
      </c>
      <c r="AB16" s="64">
        <v>26</v>
      </c>
      <c r="AC16" s="64">
        <v>27</v>
      </c>
      <c r="AD16" s="64">
        <v>28</v>
      </c>
      <c r="AE16" s="64">
        <v>29</v>
      </c>
      <c r="AF16" s="64">
        <v>30</v>
      </c>
      <c r="AG16" s="66" t="s">
        <v>28</v>
      </c>
    </row>
    <row r="17" spans="1:33" ht="21.75" customHeight="1" x14ac:dyDescent="0.2">
      <c r="A17" s="48"/>
      <c r="B17" s="65" t="s">
        <v>20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6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54">
        <f>SUM(C17:AF17)</f>
        <v>0</v>
      </c>
    </row>
    <row r="18" spans="1:33" ht="21.75" customHeight="1" x14ac:dyDescent="0.2">
      <c r="A18" s="48"/>
      <c r="B18" s="65" t="s">
        <v>21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54">
        <f>SUM(C18:AF18)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showGridLines="0" workbookViewId="0">
      <selection activeCell="AH2" sqref="AH2"/>
    </sheetView>
  </sheetViews>
  <sheetFormatPr defaultRowHeight="12.75" x14ac:dyDescent="0.2"/>
  <cols>
    <col min="1" max="1" width="1.7109375" style="1" customWidth="1"/>
    <col min="2" max="2" width="19.140625" style="20" customWidth="1"/>
    <col min="3" max="33" width="3.28515625" style="1" customWidth="1"/>
    <col min="34" max="34" width="8.7109375" style="10" customWidth="1"/>
    <col min="35" max="16384" width="9.140625" style="1"/>
  </cols>
  <sheetData>
    <row r="1" spans="1:34" ht="45" customHeight="1" x14ac:dyDescent="0.35">
      <c r="B1" s="62" t="s">
        <v>25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46"/>
      <c r="AE1" s="46"/>
      <c r="AF1" s="46"/>
      <c r="AG1" s="22"/>
      <c r="AH1" s="23" t="s">
        <v>40</v>
      </c>
    </row>
    <row r="2" spans="1:34" x14ac:dyDescent="0.2">
      <c r="B2" s="71"/>
      <c r="C2" s="81"/>
      <c r="D2" s="81"/>
      <c r="E2" s="78"/>
      <c r="F2" s="79"/>
      <c r="G2" s="79"/>
      <c r="H2" s="79"/>
      <c r="I2" s="79"/>
      <c r="J2" s="79"/>
      <c r="K2" s="79"/>
      <c r="L2" s="79"/>
      <c r="AH2" s="7" t="s">
        <v>2</v>
      </c>
    </row>
    <row r="3" spans="1:34" x14ac:dyDescent="0.2">
      <c r="B3" s="71"/>
      <c r="C3" s="81"/>
      <c r="D3" s="81"/>
      <c r="E3" s="78"/>
      <c r="F3" s="79"/>
      <c r="G3" s="79"/>
      <c r="H3" s="79"/>
      <c r="I3" s="79"/>
      <c r="J3" s="79"/>
      <c r="K3" s="79"/>
      <c r="L3" s="79"/>
      <c r="AH3" s="7" t="s">
        <v>3</v>
      </c>
    </row>
    <row r="5" spans="1:34" ht="18" customHeight="1" x14ac:dyDescent="0.2">
      <c r="B5" s="72" t="str">
        <f>Január!B5</f>
        <v>Kőszegi Emília</v>
      </c>
      <c r="C5" s="73"/>
      <c r="D5" s="73"/>
      <c r="E5" s="74"/>
    </row>
    <row r="6" spans="1:34" ht="15.95" customHeight="1" x14ac:dyDescent="0.2">
      <c r="A6" s="48"/>
      <c r="B6" s="63" t="s">
        <v>41</v>
      </c>
      <c r="C6" s="64">
        <v>1</v>
      </c>
      <c r="D6" s="64">
        <v>2</v>
      </c>
      <c r="E6" s="64">
        <v>3</v>
      </c>
      <c r="F6" s="64">
        <v>4</v>
      </c>
      <c r="G6" s="64">
        <v>5</v>
      </c>
      <c r="H6" s="64">
        <v>6</v>
      </c>
      <c r="I6" s="64">
        <v>7</v>
      </c>
      <c r="J6" s="64">
        <v>8</v>
      </c>
      <c r="K6" s="64">
        <v>9</v>
      </c>
      <c r="L6" s="64">
        <v>10</v>
      </c>
      <c r="M6" s="64">
        <v>11</v>
      </c>
      <c r="N6" s="64">
        <v>12</v>
      </c>
      <c r="O6" s="64">
        <v>13</v>
      </c>
      <c r="P6" s="64">
        <v>14</v>
      </c>
      <c r="Q6" s="64">
        <v>15</v>
      </c>
      <c r="R6" s="64">
        <v>16</v>
      </c>
      <c r="S6" s="64">
        <v>17</v>
      </c>
      <c r="T6" s="64">
        <v>18</v>
      </c>
      <c r="U6" s="64">
        <v>19</v>
      </c>
      <c r="V6" s="64">
        <v>20</v>
      </c>
      <c r="W6" s="64">
        <v>21</v>
      </c>
      <c r="X6" s="64">
        <v>22</v>
      </c>
      <c r="Y6" s="64">
        <v>23</v>
      </c>
      <c r="Z6" s="64">
        <v>24</v>
      </c>
      <c r="AA6" s="64">
        <v>25</v>
      </c>
      <c r="AB6" s="64">
        <v>26</v>
      </c>
      <c r="AC6" s="64">
        <v>27</v>
      </c>
      <c r="AD6" s="64">
        <v>28</v>
      </c>
      <c r="AE6" s="64">
        <v>29</v>
      </c>
      <c r="AF6" s="64">
        <v>30</v>
      </c>
      <c r="AG6" s="64">
        <v>31</v>
      </c>
      <c r="AH6" s="70" t="s">
        <v>28</v>
      </c>
    </row>
    <row r="7" spans="1:34" ht="21.75" customHeight="1" x14ac:dyDescent="0.2">
      <c r="A7" s="48"/>
      <c r="B7" s="65" t="s">
        <v>20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54">
        <f>SUM(C7:AG7)</f>
        <v>0</v>
      </c>
    </row>
    <row r="8" spans="1:34" ht="21.75" customHeight="1" x14ac:dyDescent="0.2">
      <c r="A8" s="48"/>
      <c r="B8" s="65" t="s">
        <v>21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54">
        <f>SUM(C8:AG8)</f>
        <v>0</v>
      </c>
    </row>
    <row r="9" spans="1:34" ht="21.75" customHeight="1" x14ac:dyDescent="0.2">
      <c r="A9" s="48"/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50"/>
    </row>
    <row r="10" spans="1:34" ht="18" customHeight="1" x14ac:dyDescent="0.2">
      <c r="A10" s="48"/>
      <c r="B10" s="72" t="str">
        <f>Január!B10</f>
        <v>Ambrus Zsolt</v>
      </c>
      <c r="C10" s="73"/>
      <c r="D10" s="73"/>
      <c r="E10" s="74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50"/>
    </row>
    <row r="11" spans="1:34" ht="15.95" customHeight="1" x14ac:dyDescent="0.2">
      <c r="A11" s="48"/>
      <c r="B11" s="63" t="s">
        <v>41</v>
      </c>
      <c r="C11" s="64">
        <v>1</v>
      </c>
      <c r="D11" s="64">
        <v>2</v>
      </c>
      <c r="E11" s="64">
        <v>3</v>
      </c>
      <c r="F11" s="64">
        <v>4</v>
      </c>
      <c r="G11" s="64">
        <v>5</v>
      </c>
      <c r="H11" s="64">
        <v>6</v>
      </c>
      <c r="I11" s="64">
        <v>7</v>
      </c>
      <c r="J11" s="64">
        <v>8</v>
      </c>
      <c r="K11" s="64">
        <v>9</v>
      </c>
      <c r="L11" s="64">
        <v>10</v>
      </c>
      <c r="M11" s="64">
        <v>11</v>
      </c>
      <c r="N11" s="64">
        <v>12</v>
      </c>
      <c r="O11" s="64">
        <v>13</v>
      </c>
      <c r="P11" s="64">
        <v>14</v>
      </c>
      <c r="Q11" s="64">
        <v>15</v>
      </c>
      <c r="R11" s="64">
        <v>16</v>
      </c>
      <c r="S11" s="64">
        <v>17</v>
      </c>
      <c r="T11" s="64">
        <v>18</v>
      </c>
      <c r="U11" s="64">
        <v>19</v>
      </c>
      <c r="V11" s="64">
        <v>20</v>
      </c>
      <c r="W11" s="64">
        <v>21</v>
      </c>
      <c r="X11" s="64">
        <v>22</v>
      </c>
      <c r="Y11" s="64">
        <v>23</v>
      </c>
      <c r="Z11" s="64">
        <v>24</v>
      </c>
      <c r="AA11" s="64">
        <v>25</v>
      </c>
      <c r="AB11" s="64">
        <v>26</v>
      </c>
      <c r="AC11" s="64">
        <v>27</v>
      </c>
      <c r="AD11" s="64">
        <v>28</v>
      </c>
      <c r="AE11" s="64">
        <v>29</v>
      </c>
      <c r="AF11" s="64">
        <v>30</v>
      </c>
      <c r="AG11" s="64">
        <v>31</v>
      </c>
      <c r="AH11" s="70" t="s">
        <v>28</v>
      </c>
    </row>
    <row r="12" spans="1:34" ht="21.75" customHeight="1" x14ac:dyDescent="0.2">
      <c r="A12" s="48"/>
      <c r="B12" s="65" t="s">
        <v>20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54">
        <f>SUM(C12:AG12)</f>
        <v>0</v>
      </c>
    </row>
    <row r="13" spans="1:34" ht="21.75" customHeight="1" x14ac:dyDescent="0.2">
      <c r="A13" s="48"/>
      <c r="B13" s="65" t="s">
        <v>21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54">
        <f>SUM(C13:AG13)</f>
        <v>0</v>
      </c>
    </row>
    <row r="14" spans="1:34" ht="21.75" customHeight="1" x14ac:dyDescent="0.2">
      <c r="A14" s="48"/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50"/>
    </row>
    <row r="15" spans="1:34" ht="18" customHeight="1" x14ac:dyDescent="0.2">
      <c r="A15" s="48"/>
      <c r="B15" s="72" t="str">
        <f>Január!B15</f>
        <v>Belinszki Balázs</v>
      </c>
      <c r="C15" s="73"/>
      <c r="D15" s="73"/>
      <c r="E15" s="74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67"/>
      <c r="AF15" s="67"/>
      <c r="AG15" s="67"/>
      <c r="AH15" s="68"/>
    </row>
    <row r="16" spans="1:34" ht="15.95" customHeight="1" x14ac:dyDescent="0.2">
      <c r="A16" s="48"/>
      <c r="B16" s="63" t="s">
        <v>41</v>
      </c>
      <c r="C16" s="64">
        <v>1</v>
      </c>
      <c r="D16" s="64">
        <v>2</v>
      </c>
      <c r="E16" s="64">
        <v>3</v>
      </c>
      <c r="F16" s="64">
        <v>4</v>
      </c>
      <c r="G16" s="64">
        <v>5</v>
      </c>
      <c r="H16" s="64">
        <v>6</v>
      </c>
      <c r="I16" s="64">
        <v>7</v>
      </c>
      <c r="J16" s="64">
        <v>8</v>
      </c>
      <c r="K16" s="64">
        <v>9</v>
      </c>
      <c r="L16" s="64">
        <v>10</v>
      </c>
      <c r="M16" s="64">
        <v>11</v>
      </c>
      <c r="N16" s="64">
        <v>12</v>
      </c>
      <c r="O16" s="64">
        <v>13</v>
      </c>
      <c r="P16" s="64">
        <v>14</v>
      </c>
      <c r="Q16" s="64">
        <v>15</v>
      </c>
      <c r="R16" s="64">
        <v>16</v>
      </c>
      <c r="S16" s="64">
        <v>17</v>
      </c>
      <c r="T16" s="64">
        <v>18</v>
      </c>
      <c r="U16" s="64">
        <v>19</v>
      </c>
      <c r="V16" s="64">
        <v>20</v>
      </c>
      <c r="W16" s="64">
        <v>21</v>
      </c>
      <c r="X16" s="64">
        <v>22</v>
      </c>
      <c r="Y16" s="64">
        <v>23</v>
      </c>
      <c r="Z16" s="64">
        <v>24</v>
      </c>
      <c r="AA16" s="64">
        <v>25</v>
      </c>
      <c r="AB16" s="64">
        <v>26</v>
      </c>
      <c r="AC16" s="64">
        <v>27</v>
      </c>
      <c r="AD16" s="64">
        <v>28</v>
      </c>
      <c r="AE16" s="64">
        <v>29</v>
      </c>
      <c r="AF16" s="64">
        <v>30</v>
      </c>
      <c r="AG16" s="64">
        <v>31</v>
      </c>
      <c r="AH16" s="70" t="s">
        <v>28</v>
      </c>
    </row>
    <row r="17" spans="1:34" ht="21.75" customHeight="1" x14ac:dyDescent="0.2">
      <c r="A17" s="48"/>
      <c r="B17" s="65" t="s">
        <v>20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54">
        <f>SUM(C17:AG17)</f>
        <v>0</v>
      </c>
    </row>
    <row r="18" spans="1:34" ht="21.75" customHeight="1" x14ac:dyDescent="0.2">
      <c r="A18" s="48"/>
      <c r="B18" s="65" t="s">
        <v>21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54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H18"/>
  <sheetViews>
    <sheetView showGridLines="0" workbookViewId="0">
      <selection activeCell="AH2" sqref="AH2"/>
    </sheetView>
  </sheetViews>
  <sheetFormatPr defaultRowHeight="12.75" x14ac:dyDescent="0.2"/>
  <cols>
    <col min="1" max="1" width="1.7109375" style="1" customWidth="1"/>
    <col min="2" max="2" width="18.7109375" style="20" customWidth="1"/>
    <col min="3" max="33" width="3.28515625" style="1" customWidth="1"/>
    <col min="34" max="34" width="8" style="10" customWidth="1"/>
    <col min="35" max="16384" width="9.140625" style="1"/>
  </cols>
  <sheetData>
    <row r="1" spans="1:34" ht="45" customHeight="1" x14ac:dyDescent="0.35">
      <c r="B1" s="62" t="s">
        <v>25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46"/>
      <c r="AE1" s="46"/>
      <c r="AF1" s="46"/>
      <c r="AG1" s="22"/>
      <c r="AH1" s="23" t="s">
        <v>42</v>
      </c>
    </row>
    <row r="2" spans="1:34" x14ac:dyDescent="0.2">
      <c r="B2" s="71"/>
      <c r="C2" s="81"/>
      <c r="D2" s="81"/>
      <c r="E2" s="78"/>
      <c r="F2" s="79"/>
      <c r="G2" s="79"/>
      <c r="H2" s="79"/>
      <c r="I2" s="79"/>
      <c r="J2" s="79"/>
      <c r="K2" s="79"/>
      <c r="L2" s="79"/>
      <c r="AH2" s="7" t="s">
        <v>2</v>
      </c>
    </row>
    <row r="3" spans="1:34" x14ac:dyDescent="0.2">
      <c r="B3" s="71"/>
      <c r="C3" s="81"/>
      <c r="D3" s="81"/>
      <c r="E3" s="78"/>
      <c r="F3" s="79"/>
      <c r="G3" s="79"/>
      <c r="H3" s="79"/>
      <c r="I3" s="79"/>
      <c r="J3" s="79"/>
      <c r="K3" s="79"/>
      <c r="L3" s="79"/>
      <c r="AH3" s="7" t="s">
        <v>3</v>
      </c>
    </row>
    <row r="5" spans="1:34" ht="18" customHeight="1" x14ac:dyDescent="0.2">
      <c r="B5" s="72" t="str">
        <f>Január!B5</f>
        <v>Kőszegi Emília</v>
      </c>
      <c r="C5" s="73"/>
      <c r="D5" s="73"/>
      <c r="E5" s="74"/>
    </row>
    <row r="6" spans="1:34" ht="15.95" customHeight="1" x14ac:dyDescent="0.2">
      <c r="A6" s="48"/>
      <c r="B6" s="63" t="s">
        <v>43</v>
      </c>
      <c r="C6" s="64">
        <v>1</v>
      </c>
      <c r="D6" s="64">
        <v>2</v>
      </c>
      <c r="E6" s="64">
        <v>3</v>
      </c>
      <c r="F6" s="64">
        <v>4</v>
      </c>
      <c r="G6" s="64">
        <v>5</v>
      </c>
      <c r="H6" s="64">
        <v>6</v>
      </c>
      <c r="I6" s="64">
        <v>7</v>
      </c>
      <c r="J6" s="64">
        <v>8</v>
      </c>
      <c r="K6" s="64">
        <v>9</v>
      </c>
      <c r="L6" s="64">
        <v>10</v>
      </c>
      <c r="M6" s="64">
        <v>11</v>
      </c>
      <c r="N6" s="64">
        <v>12</v>
      </c>
      <c r="O6" s="64">
        <v>13</v>
      </c>
      <c r="P6" s="64">
        <v>14</v>
      </c>
      <c r="Q6" s="64">
        <v>15</v>
      </c>
      <c r="R6" s="64">
        <v>16</v>
      </c>
      <c r="S6" s="64">
        <v>17</v>
      </c>
      <c r="T6" s="64">
        <v>18</v>
      </c>
      <c r="U6" s="64">
        <v>19</v>
      </c>
      <c r="V6" s="64">
        <v>20</v>
      </c>
      <c r="W6" s="64">
        <v>21</v>
      </c>
      <c r="X6" s="64">
        <v>22</v>
      </c>
      <c r="Y6" s="64">
        <v>23</v>
      </c>
      <c r="Z6" s="64">
        <v>24</v>
      </c>
      <c r="AA6" s="64">
        <v>25</v>
      </c>
      <c r="AB6" s="64">
        <v>26</v>
      </c>
      <c r="AC6" s="64">
        <v>27</v>
      </c>
      <c r="AD6" s="64">
        <v>28</v>
      </c>
      <c r="AE6" s="64">
        <v>29</v>
      </c>
      <c r="AF6" s="64">
        <v>30</v>
      </c>
      <c r="AG6" s="64">
        <v>31</v>
      </c>
      <c r="AH6" s="70" t="s">
        <v>28</v>
      </c>
    </row>
    <row r="7" spans="1:34" ht="21.75" customHeight="1" x14ac:dyDescent="0.2">
      <c r="A7" s="48"/>
      <c r="B7" s="65" t="s">
        <v>20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54">
        <f>SUM(C7:AG7)</f>
        <v>0</v>
      </c>
    </row>
    <row r="8" spans="1:34" ht="21.75" customHeight="1" x14ac:dyDescent="0.2">
      <c r="A8" s="48"/>
      <c r="B8" s="65" t="s">
        <v>21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54">
        <f>SUM(C8:AG8)</f>
        <v>0</v>
      </c>
    </row>
    <row r="9" spans="1:34" ht="21.75" customHeight="1" x14ac:dyDescent="0.2">
      <c r="A9" s="48"/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50"/>
    </row>
    <row r="10" spans="1:34" ht="18" customHeight="1" x14ac:dyDescent="0.2">
      <c r="A10" s="48"/>
      <c r="B10" s="72" t="str">
        <f>Január!B10</f>
        <v>Ambrus Zsolt</v>
      </c>
      <c r="C10" s="73"/>
      <c r="D10" s="73"/>
      <c r="E10" s="74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50"/>
    </row>
    <row r="11" spans="1:34" ht="15.95" customHeight="1" x14ac:dyDescent="0.2">
      <c r="A11" s="48"/>
      <c r="B11" s="63" t="s">
        <v>43</v>
      </c>
      <c r="C11" s="64">
        <v>1</v>
      </c>
      <c r="D11" s="64">
        <v>2</v>
      </c>
      <c r="E11" s="64">
        <v>3</v>
      </c>
      <c r="F11" s="64">
        <v>4</v>
      </c>
      <c r="G11" s="64">
        <v>5</v>
      </c>
      <c r="H11" s="64">
        <v>6</v>
      </c>
      <c r="I11" s="64">
        <v>7</v>
      </c>
      <c r="J11" s="64">
        <v>8</v>
      </c>
      <c r="K11" s="64">
        <v>9</v>
      </c>
      <c r="L11" s="64">
        <v>10</v>
      </c>
      <c r="M11" s="64">
        <v>11</v>
      </c>
      <c r="N11" s="64">
        <v>12</v>
      </c>
      <c r="O11" s="64">
        <v>13</v>
      </c>
      <c r="P11" s="64">
        <v>14</v>
      </c>
      <c r="Q11" s="64">
        <v>15</v>
      </c>
      <c r="R11" s="64">
        <v>16</v>
      </c>
      <c r="S11" s="64">
        <v>17</v>
      </c>
      <c r="T11" s="64">
        <v>18</v>
      </c>
      <c r="U11" s="64">
        <v>19</v>
      </c>
      <c r="V11" s="64">
        <v>20</v>
      </c>
      <c r="W11" s="64">
        <v>21</v>
      </c>
      <c r="X11" s="64">
        <v>22</v>
      </c>
      <c r="Y11" s="64">
        <v>23</v>
      </c>
      <c r="Z11" s="64">
        <v>24</v>
      </c>
      <c r="AA11" s="64">
        <v>25</v>
      </c>
      <c r="AB11" s="64">
        <v>26</v>
      </c>
      <c r="AC11" s="64">
        <v>27</v>
      </c>
      <c r="AD11" s="64">
        <v>28</v>
      </c>
      <c r="AE11" s="64">
        <v>29</v>
      </c>
      <c r="AF11" s="64">
        <v>30</v>
      </c>
      <c r="AG11" s="64">
        <v>31</v>
      </c>
      <c r="AH11" s="70" t="s">
        <v>28</v>
      </c>
    </row>
    <row r="12" spans="1:34" ht="21.75" customHeight="1" x14ac:dyDescent="0.2">
      <c r="A12" s="48"/>
      <c r="B12" s="65" t="s">
        <v>20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54">
        <f>SUM(C12:AG12)</f>
        <v>0</v>
      </c>
    </row>
    <row r="13" spans="1:34" ht="21.75" customHeight="1" x14ac:dyDescent="0.2">
      <c r="A13" s="48"/>
      <c r="B13" s="65" t="s">
        <v>21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54">
        <f>SUM(C13:AG13)</f>
        <v>0</v>
      </c>
    </row>
    <row r="14" spans="1:34" ht="21.75" customHeight="1" x14ac:dyDescent="0.2">
      <c r="A14" s="48"/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50"/>
    </row>
    <row r="15" spans="1:34" ht="18" customHeight="1" x14ac:dyDescent="0.2">
      <c r="A15" s="48"/>
      <c r="B15" s="72" t="str">
        <f>Január!B15</f>
        <v>Belinszki Balázs</v>
      </c>
      <c r="C15" s="73"/>
      <c r="D15" s="73"/>
      <c r="E15" s="74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67"/>
      <c r="AF15" s="67"/>
      <c r="AG15" s="67"/>
      <c r="AH15" s="68"/>
    </row>
    <row r="16" spans="1:34" ht="15.95" customHeight="1" x14ac:dyDescent="0.2">
      <c r="A16" s="48"/>
      <c r="B16" s="63" t="s">
        <v>43</v>
      </c>
      <c r="C16" s="64">
        <v>1</v>
      </c>
      <c r="D16" s="64">
        <v>2</v>
      </c>
      <c r="E16" s="64">
        <v>3</v>
      </c>
      <c r="F16" s="64">
        <v>4</v>
      </c>
      <c r="G16" s="64">
        <v>5</v>
      </c>
      <c r="H16" s="64">
        <v>6</v>
      </c>
      <c r="I16" s="64">
        <v>7</v>
      </c>
      <c r="J16" s="64">
        <v>8</v>
      </c>
      <c r="K16" s="64">
        <v>9</v>
      </c>
      <c r="L16" s="64">
        <v>10</v>
      </c>
      <c r="M16" s="64">
        <v>11</v>
      </c>
      <c r="N16" s="64">
        <v>12</v>
      </c>
      <c r="O16" s="64">
        <v>13</v>
      </c>
      <c r="P16" s="64">
        <v>14</v>
      </c>
      <c r="Q16" s="64">
        <v>15</v>
      </c>
      <c r="R16" s="64">
        <v>16</v>
      </c>
      <c r="S16" s="64">
        <v>17</v>
      </c>
      <c r="T16" s="64">
        <v>18</v>
      </c>
      <c r="U16" s="64">
        <v>19</v>
      </c>
      <c r="V16" s="64">
        <v>20</v>
      </c>
      <c r="W16" s="64">
        <v>21</v>
      </c>
      <c r="X16" s="64">
        <v>22</v>
      </c>
      <c r="Y16" s="64">
        <v>23</v>
      </c>
      <c r="Z16" s="64">
        <v>24</v>
      </c>
      <c r="AA16" s="64">
        <v>25</v>
      </c>
      <c r="AB16" s="64">
        <v>26</v>
      </c>
      <c r="AC16" s="64">
        <v>27</v>
      </c>
      <c r="AD16" s="64">
        <v>28</v>
      </c>
      <c r="AE16" s="64">
        <v>29</v>
      </c>
      <c r="AF16" s="64">
        <v>30</v>
      </c>
      <c r="AG16" s="64">
        <v>31</v>
      </c>
      <c r="AH16" s="70" t="s">
        <v>28</v>
      </c>
    </row>
    <row r="17" spans="1:34" ht="21.75" customHeight="1" x14ac:dyDescent="0.2">
      <c r="A17" s="48"/>
      <c r="B17" s="65" t="s">
        <v>20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54">
        <f>SUM(C17:AG17)</f>
        <v>0</v>
      </c>
    </row>
    <row r="18" spans="1:34" ht="21.75" customHeight="1" x14ac:dyDescent="0.2">
      <c r="A18" s="48"/>
      <c r="B18" s="65" t="s">
        <v>21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54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5fce2081-f58c-44ad-b03c-4d426a1b6afa">false</MarketSpecific>
    <ApprovalStatus xmlns="5fce2081-f58c-44ad-b03c-4d426a1b6afa">InProgress</ApprovalStatus>
    <LocComments xmlns="5fce2081-f58c-44ad-b03c-4d426a1b6afa" xsi:nil="true"/>
    <DirectSourceMarket xmlns="5fce2081-f58c-44ad-b03c-4d426a1b6afa">english</DirectSourceMarket>
    <ThumbnailAssetId xmlns="5fce2081-f58c-44ad-b03c-4d426a1b6afa" xsi:nil="true"/>
    <PrimaryImageGen xmlns="5fce2081-f58c-44ad-b03c-4d426a1b6afa">true</PrimaryImageGen>
    <LegacyData xmlns="5fce2081-f58c-44ad-b03c-4d426a1b6afa" xsi:nil="true"/>
    <TPFriendlyName xmlns="5fce2081-f58c-44ad-b03c-4d426a1b6afa" xsi:nil="true"/>
    <NumericId xmlns="5fce2081-f58c-44ad-b03c-4d426a1b6afa" xsi:nil="true"/>
    <LocRecommendedHandoff xmlns="5fce2081-f58c-44ad-b03c-4d426a1b6afa" xsi:nil="true"/>
    <BlockPublish xmlns="5fce2081-f58c-44ad-b03c-4d426a1b6afa">false</BlockPublish>
    <BusinessGroup xmlns="5fce2081-f58c-44ad-b03c-4d426a1b6afa" xsi:nil="true"/>
    <OpenTemplate xmlns="5fce2081-f58c-44ad-b03c-4d426a1b6afa">true</OpenTemplate>
    <SourceTitle xmlns="5fce2081-f58c-44ad-b03c-4d426a1b6afa">Employee absence tracker</SourceTitle>
    <APEditor xmlns="5fce2081-f58c-44ad-b03c-4d426a1b6afa">
      <UserInfo>
        <DisplayName/>
        <AccountId xsi:nil="true"/>
        <AccountType/>
      </UserInfo>
    </APEditor>
    <UALocComments xmlns="5fce2081-f58c-44ad-b03c-4d426a1b6afa">2007 Template UpLeveling Do Not HandOff</UALocComments>
    <IntlLangReviewDate xmlns="5fce2081-f58c-44ad-b03c-4d426a1b6afa" xsi:nil="true"/>
    <PublishStatusLookup xmlns="5fce2081-f58c-44ad-b03c-4d426a1b6afa">
      <Value>353405</Value>
      <Value>353406</Value>
    </PublishStatusLookup>
    <ParentAssetId xmlns="5fce2081-f58c-44ad-b03c-4d426a1b6afa" xsi:nil="true"/>
    <FeatureTagsTaxHTField0 xmlns="5fce2081-f58c-44ad-b03c-4d426a1b6afa">
      <Terms xmlns="http://schemas.microsoft.com/office/infopath/2007/PartnerControls"/>
    </FeatureTagsTaxHTField0>
    <MachineTranslated xmlns="5fce2081-f58c-44ad-b03c-4d426a1b6afa">false</MachineTranslated>
    <Providers xmlns="5fce2081-f58c-44ad-b03c-4d426a1b6afa" xsi:nil="true"/>
    <OriginalSourceMarket xmlns="5fce2081-f58c-44ad-b03c-4d426a1b6afa">english</OriginalSourceMarket>
    <APDescription xmlns="5fce2081-f58c-44ad-b03c-4d426a1b6afa" xsi:nil="true"/>
    <ContentItem xmlns="5fce2081-f58c-44ad-b03c-4d426a1b6afa" xsi:nil="true"/>
    <ClipArtFilename xmlns="5fce2081-f58c-44ad-b03c-4d426a1b6afa" xsi:nil="true"/>
    <TPInstallLocation xmlns="5fce2081-f58c-44ad-b03c-4d426a1b6afa" xsi:nil="true"/>
    <TimesCloned xmlns="5fce2081-f58c-44ad-b03c-4d426a1b6afa" xsi:nil="true"/>
    <PublishTargets xmlns="5fce2081-f58c-44ad-b03c-4d426a1b6afa">OfficeOnline,OfficeOnlineVNext</PublishTargets>
    <AcquiredFrom xmlns="5fce2081-f58c-44ad-b03c-4d426a1b6afa">Internal MS</AcquiredFrom>
    <AssetStart xmlns="5fce2081-f58c-44ad-b03c-4d426a1b6afa">2012-02-08T16:37:00+00:00</AssetStart>
    <FriendlyTitle xmlns="5fce2081-f58c-44ad-b03c-4d426a1b6afa" xsi:nil="true"/>
    <Provider xmlns="5fce2081-f58c-44ad-b03c-4d426a1b6afa" xsi:nil="true"/>
    <LastHandOff xmlns="5fce2081-f58c-44ad-b03c-4d426a1b6afa" xsi:nil="true"/>
    <Manager xmlns="5fce2081-f58c-44ad-b03c-4d426a1b6afa" xsi:nil="true"/>
    <UALocRecommendation xmlns="5fce2081-f58c-44ad-b03c-4d426a1b6afa">Localize</UALocRecommendation>
    <ArtSampleDocs xmlns="5fce2081-f58c-44ad-b03c-4d426a1b6afa" xsi:nil="true"/>
    <UACurrentWords xmlns="5fce2081-f58c-44ad-b03c-4d426a1b6afa" xsi:nil="true"/>
    <TPClientViewer xmlns="5fce2081-f58c-44ad-b03c-4d426a1b6afa" xsi:nil="true"/>
    <TemplateStatus xmlns="5fce2081-f58c-44ad-b03c-4d426a1b6afa">Complete</TemplateStatus>
    <ShowIn xmlns="5fce2081-f58c-44ad-b03c-4d426a1b6afa">Show everywhere</ShowIn>
    <CSXHash xmlns="5fce2081-f58c-44ad-b03c-4d426a1b6afa" xsi:nil="true"/>
    <Downloads xmlns="5fce2081-f58c-44ad-b03c-4d426a1b6afa">0</Downloads>
    <VoteCount xmlns="5fce2081-f58c-44ad-b03c-4d426a1b6afa" xsi:nil="true"/>
    <OOCacheId xmlns="5fce2081-f58c-44ad-b03c-4d426a1b6afa" xsi:nil="true"/>
    <IsDeleted xmlns="5fce2081-f58c-44ad-b03c-4d426a1b6afa">false</IsDeleted>
    <InternalTagsTaxHTField0 xmlns="5fce2081-f58c-44ad-b03c-4d426a1b6afa">
      <Terms xmlns="http://schemas.microsoft.com/office/infopath/2007/PartnerControls"/>
    </InternalTagsTaxHTField0>
    <UANotes xmlns="5fce2081-f58c-44ad-b03c-4d426a1b6afa">2003 to 2007 conversion</UANotes>
    <AssetExpire xmlns="5fce2081-f58c-44ad-b03c-4d426a1b6afa">2035-01-01T08:00:00+00:00</AssetExpire>
    <CSXSubmissionMarket xmlns="5fce2081-f58c-44ad-b03c-4d426a1b6afa" xsi:nil="true"/>
    <DSATActionTaken xmlns="5fce2081-f58c-44ad-b03c-4d426a1b6afa" xsi:nil="true"/>
    <SubmitterId xmlns="5fce2081-f58c-44ad-b03c-4d426a1b6afa" xsi:nil="true"/>
    <EditorialTags xmlns="5fce2081-f58c-44ad-b03c-4d426a1b6afa" xsi:nil="true"/>
    <TPExecutable xmlns="5fce2081-f58c-44ad-b03c-4d426a1b6afa" xsi:nil="true"/>
    <CSXSubmissionDate xmlns="5fce2081-f58c-44ad-b03c-4d426a1b6afa" xsi:nil="true"/>
    <CSXUpdate xmlns="5fce2081-f58c-44ad-b03c-4d426a1b6afa">false</CSXUpdate>
    <AssetType xmlns="5fce2081-f58c-44ad-b03c-4d426a1b6afa">TP</AssetType>
    <ApprovalLog xmlns="5fce2081-f58c-44ad-b03c-4d426a1b6afa" xsi:nil="true"/>
    <BugNumber xmlns="5fce2081-f58c-44ad-b03c-4d426a1b6afa" xsi:nil="true"/>
    <OriginAsset xmlns="5fce2081-f58c-44ad-b03c-4d426a1b6afa" xsi:nil="true"/>
    <TPComponent xmlns="5fce2081-f58c-44ad-b03c-4d426a1b6afa" xsi:nil="true"/>
    <Milestone xmlns="5fce2081-f58c-44ad-b03c-4d426a1b6afa" xsi:nil="true"/>
    <RecommendationsModifier xmlns="5fce2081-f58c-44ad-b03c-4d426a1b6afa" xsi:nil="true"/>
    <AssetId xmlns="5fce2081-f58c-44ad-b03c-4d426a1b6afa">TP102826677</AssetId>
    <PolicheckWords xmlns="5fce2081-f58c-44ad-b03c-4d426a1b6afa" xsi:nil="true"/>
    <TPLaunchHelpLink xmlns="5fce2081-f58c-44ad-b03c-4d426a1b6afa" xsi:nil="true"/>
    <IntlLocPriority xmlns="5fce2081-f58c-44ad-b03c-4d426a1b6afa" xsi:nil="true"/>
    <TPApplication xmlns="5fce2081-f58c-44ad-b03c-4d426a1b6afa" xsi:nil="true"/>
    <IntlLangReviewer xmlns="5fce2081-f58c-44ad-b03c-4d426a1b6afa" xsi:nil="true"/>
    <HandoffToMSDN xmlns="5fce2081-f58c-44ad-b03c-4d426a1b6afa" xsi:nil="true"/>
    <PlannedPubDate xmlns="5fce2081-f58c-44ad-b03c-4d426a1b6afa" xsi:nil="true"/>
    <CrawlForDependencies xmlns="5fce2081-f58c-44ad-b03c-4d426a1b6afa">false</CrawlForDependencies>
    <LocLastLocAttemptVersionLookup xmlns="5fce2081-f58c-44ad-b03c-4d426a1b6afa">823918</LocLastLocAttemptVersionLookup>
    <TrustLevel xmlns="5fce2081-f58c-44ad-b03c-4d426a1b6afa">1 Microsoft Managed Content</TrustLevel>
    <CampaignTagsTaxHTField0 xmlns="5fce2081-f58c-44ad-b03c-4d426a1b6afa">
      <Terms xmlns="http://schemas.microsoft.com/office/infopath/2007/PartnerControls"/>
    </CampaignTagsTaxHTField0>
    <TPNamespace xmlns="5fce2081-f58c-44ad-b03c-4d426a1b6afa" xsi:nil="true"/>
    <TaxCatchAll xmlns="5fce2081-f58c-44ad-b03c-4d426a1b6afa"/>
    <IsSearchable xmlns="5fce2081-f58c-44ad-b03c-4d426a1b6afa">true</IsSearchable>
    <TemplateTemplateType xmlns="5fce2081-f58c-44ad-b03c-4d426a1b6afa">Excel 2007 Default</TemplateTemplateType>
    <Markets xmlns="5fce2081-f58c-44ad-b03c-4d426a1b6afa"/>
    <IntlLangReview xmlns="5fce2081-f58c-44ad-b03c-4d426a1b6afa">false</IntlLangReview>
    <UAProjectedTotalWords xmlns="5fce2081-f58c-44ad-b03c-4d426a1b6afa" xsi:nil="true"/>
    <OutputCachingOn xmlns="5fce2081-f58c-44ad-b03c-4d426a1b6afa">false</OutputCachingOn>
    <LocMarketGroupTiers2 xmlns="5fce2081-f58c-44ad-b03c-4d426a1b6afa" xsi:nil="true"/>
    <APAuthor xmlns="5fce2081-f58c-44ad-b03c-4d426a1b6afa">
      <UserInfo>
        <DisplayName/>
        <AccountId>2721</AccountId>
        <AccountType/>
      </UserInfo>
    </APAuthor>
    <TPCommandLine xmlns="5fce2081-f58c-44ad-b03c-4d426a1b6afa" xsi:nil="true"/>
    <LocManualTestRequired xmlns="5fce2081-f58c-44ad-b03c-4d426a1b6afa">false</LocManualTestRequired>
    <TPAppVersion xmlns="5fce2081-f58c-44ad-b03c-4d426a1b6afa" xsi:nil="true"/>
    <EditorialStatus xmlns="5fce2081-f58c-44ad-b03c-4d426a1b6afa" xsi:nil="true"/>
    <LastModifiedDateTime xmlns="5fce2081-f58c-44ad-b03c-4d426a1b6afa" xsi:nil="true"/>
    <TPLaunchHelpLinkType xmlns="5fce2081-f58c-44ad-b03c-4d426a1b6afa">Template</TPLaunchHelpLinkType>
    <OriginalRelease xmlns="5fce2081-f58c-44ad-b03c-4d426a1b6afa">14</OriginalRelease>
    <ScenarioTagsTaxHTField0 xmlns="5fce2081-f58c-44ad-b03c-4d426a1b6afa">
      <Terms xmlns="http://schemas.microsoft.com/office/infopath/2007/PartnerControls"/>
    </ScenarioTagsTaxHTField0>
    <LocalizationTagsTaxHTField0 xmlns="5fce2081-f58c-44ad-b03c-4d426a1b6afa">
      <Terms xmlns="http://schemas.microsoft.com/office/infopath/2007/PartnerControls"/>
    </LocalizationTagsTaxHTField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DEC13B5E4FA0F4BA72DC03E1FAE02FA04009372B5BAB9923946A28806341B445653" ma:contentTypeVersion="56" ma:contentTypeDescription="Create a new document." ma:contentTypeScope="" ma:versionID="788e4010be5eb75c22fb26f9e32efc14">
  <xsd:schema xmlns:xsd="http://www.w3.org/2001/XMLSchema" xmlns:xs="http://www.w3.org/2001/XMLSchema" xmlns:p="http://schemas.microsoft.com/office/2006/metadata/properties" xmlns:ns2="5fce2081-f58c-44ad-b03c-4d426a1b6afa" targetNamespace="http://schemas.microsoft.com/office/2006/metadata/properties" ma:root="true" ma:fieldsID="e1a322f982b748fa5b923752ff9272fa" ns2:_="">
    <xsd:import namespace="5fce2081-f58c-44ad-b03c-4d426a1b6af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ce2081-f58c-44ad-b03c-4d426a1b6af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9556446-c03a-4033-946b-cb9ccbb02fd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B6AA072-FC9A-44BC-A220-7FE368531D9A}" ma:internalName="CSXSubmissionMarket" ma:readOnly="false" ma:showField="MarketName" ma:web="5fce2081-f58c-44ad-b03c-4d426a1b6af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ee73785-37f7-4b73-a00a-ca4f7c469a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051C126-8B9F-47C3-8FEB-3CFCE0C8A330}" ma:internalName="InProjectListLookup" ma:readOnly="true" ma:showField="InProjectLis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4e21a81-d98f-4677-a38c-6270deab923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051C126-8B9F-47C3-8FEB-3CFCE0C8A330}" ma:internalName="LastCompleteVersionLookup" ma:readOnly="true" ma:showField="LastComplete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051C126-8B9F-47C3-8FEB-3CFCE0C8A330}" ma:internalName="LastPreviewErrorLookup" ma:readOnly="true" ma:showField="LastPreview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051C126-8B9F-47C3-8FEB-3CFCE0C8A330}" ma:internalName="LastPreviewResultLookup" ma:readOnly="true" ma:showField="LastPreview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051C126-8B9F-47C3-8FEB-3CFCE0C8A330}" ma:internalName="LastPreviewAttemptDateLookup" ma:readOnly="true" ma:showField="LastPreview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051C126-8B9F-47C3-8FEB-3CFCE0C8A330}" ma:internalName="LastPreviewedByLookup" ma:readOnly="true" ma:showField="LastPreview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051C126-8B9F-47C3-8FEB-3CFCE0C8A330}" ma:internalName="LastPreviewTimeLookup" ma:readOnly="true" ma:showField="LastPreview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051C126-8B9F-47C3-8FEB-3CFCE0C8A330}" ma:internalName="LastPreviewVersionLookup" ma:readOnly="true" ma:showField="LastPreview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051C126-8B9F-47C3-8FEB-3CFCE0C8A330}" ma:internalName="LastPublishErrorLookup" ma:readOnly="true" ma:showField="LastPublish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051C126-8B9F-47C3-8FEB-3CFCE0C8A330}" ma:internalName="LastPublishResultLookup" ma:readOnly="true" ma:showField="LastPublish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051C126-8B9F-47C3-8FEB-3CFCE0C8A330}" ma:internalName="LastPublishAttemptDateLookup" ma:readOnly="true" ma:showField="LastPublish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051C126-8B9F-47C3-8FEB-3CFCE0C8A330}" ma:internalName="LastPublishedByLookup" ma:readOnly="true" ma:showField="LastPublish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051C126-8B9F-47C3-8FEB-3CFCE0C8A330}" ma:internalName="LastPublishTimeLookup" ma:readOnly="true" ma:showField="LastPublish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051C126-8B9F-47C3-8FEB-3CFCE0C8A330}" ma:internalName="LastPublishVersionLookup" ma:readOnly="true" ma:showField="LastPublish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4D4FBA-5CE4-4224-ABC6-110D704C5F08}" ma:internalName="LocLastLocAttemptVersionLookup" ma:readOnly="false" ma:showField="LastLocAttemptVersion" ma:web="5fce2081-f58c-44ad-b03c-4d426a1b6afa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4D4FBA-5CE4-4224-ABC6-110D704C5F08}" ma:internalName="LocLastLocAttemptVersionTypeLookup" ma:readOnly="true" ma:showField="LastLocAttemptVersionType" ma:web="5fce2081-f58c-44ad-b03c-4d426a1b6af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4D4FBA-5CE4-4224-ABC6-110D704C5F08}" ma:internalName="LocNewPublishedVersionLookup" ma:readOnly="true" ma:showField="NewPublishedVersion" ma:web="5fce2081-f58c-44ad-b03c-4d426a1b6afa">
      <xsd:simpleType>
        <xsd:restriction base="dms:Lookup"/>
      </xsd:simpleType>
    </xsd:element>
    <xsd:element name="LocOverallHandbackStatusLookup" ma:index="75" nillable="true" ma:displayName="Loc Overall Handback Status" ma:default="" ma:list="{6B4D4FBA-5CE4-4224-ABC6-110D704C5F08}" ma:internalName="LocOverallHandbackStatusLookup" ma:readOnly="true" ma:showField="OverallHandbackStatus" ma:web="5fce2081-f58c-44ad-b03c-4d426a1b6afa">
      <xsd:simpleType>
        <xsd:restriction base="dms:Lookup"/>
      </xsd:simpleType>
    </xsd:element>
    <xsd:element name="LocOverallLocStatusLookup" ma:index="76" nillable="true" ma:displayName="Loc Overall Localize Status" ma:default="" ma:list="{6B4D4FBA-5CE4-4224-ABC6-110D704C5F08}" ma:internalName="LocOverallLocStatusLookup" ma:readOnly="true" ma:showField="OverallLocStatus" ma:web="5fce2081-f58c-44ad-b03c-4d426a1b6afa">
      <xsd:simpleType>
        <xsd:restriction base="dms:Lookup"/>
      </xsd:simpleType>
    </xsd:element>
    <xsd:element name="LocOverallPreviewStatusLookup" ma:index="77" nillable="true" ma:displayName="Loc Overall Preview Status" ma:default="" ma:list="{6B4D4FBA-5CE4-4224-ABC6-110D704C5F08}" ma:internalName="LocOverallPreviewStatusLookup" ma:readOnly="true" ma:showField="OverallPreviewStatus" ma:web="5fce2081-f58c-44ad-b03c-4d426a1b6afa">
      <xsd:simpleType>
        <xsd:restriction base="dms:Lookup"/>
      </xsd:simpleType>
    </xsd:element>
    <xsd:element name="LocOverallPublishStatusLookup" ma:index="78" nillable="true" ma:displayName="Loc Overall Publish Status" ma:default="" ma:list="{6B4D4FBA-5CE4-4224-ABC6-110D704C5F08}" ma:internalName="LocOverallPublishStatusLookup" ma:readOnly="true" ma:showField="OverallPublishStatus" ma:web="5fce2081-f58c-44ad-b03c-4d426a1b6af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4D4FBA-5CE4-4224-ABC6-110D704C5F08}" ma:internalName="LocProcessedForHandoffsLookup" ma:readOnly="true" ma:showField="ProcessedForHandoffs" ma:web="5fce2081-f58c-44ad-b03c-4d426a1b6afa">
      <xsd:simpleType>
        <xsd:restriction base="dms:Lookup"/>
      </xsd:simpleType>
    </xsd:element>
    <xsd:element name="LocProcessedForMarketsLookup" ma:index="81" nillable="true" ma:displayName="Loc Processed For Markets" ma:default="" ma:list="{6B4D4FBA-5CE4-4224-ABC6-110D704C5F08}" ma:internalName="LocProcessedForMarketsLookup" ma:readOnly="true" ma:showField="ProcessedForMarkets" ma:web="5fce2081-f58c-44ad-b03c-4d426a1b6afa">
      <xsd:simpleType>
        <xsd:restriction base="dms:Lookup"/>
      </xsd:simpleType>
    </xsd:element>
    <xsd:element name="LocPublishedDependentAssetsLookup" ma:index="82" nillable="true" ma:displayName="Loc Published Dependent Assets" ma:default="" ma:list="{6B4D4FBA-5CE4-4224-ABC6-110D704C5F08}" ma:internalName="LocPublishedDependentAssetsLookup" ma:readOnly="true" ma:showField="PublishedDependentAssets" ma:web="5fce2081-f58c-44ad-b03c-4d426a1b6afa">
      <xsd:simpleType>
        <xsd:restriction base="dms:Lookup"/>
      </xsd:simpleType>
    </xsd:element>
    <xsd:element name="LocPublishedLinkedAssetsLookup" ma:index="83" nillable="true" ma:displayName="Loc Published Linked Assets" ma:default="" ma:list="{6B4D4FBA-5CE4-4224-ABC6-110D704C5F08}" ma:internalName="LocPublishedLinkedAssetsLookup" ma:readOnly="true" ma:showField="PublishedLinkedAssets" ma:web="5fce2081-f58c-44ad-b03c-4d426a1b6af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4cb862b-fdd7-4670-88fe-ab9665737180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B6AA072-FC9A-44BC-A220-7FE368531D9A}" ma:internalName="Markets" ma:readOnly="false" ma:showField="MarketNa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051C126-8B9F-47C3-8FEB-3CFCE0C8A330}" ma:internalName="NumOfRatingsLookup" ma:readOnly="true" ma:showField="NumOfRating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051C126-8B9F-47C3-8FEB-3CFCE0C8A330}" ma:internalName="PublishStatusLookup" ma:readOnly="false" ma:showField="PublishStatu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1cf64917-b2b4-4d34-8e71-8a46d6d3d69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b3d15c4-bc78-47c9-b183-c4b8645b278c}" ma:internalName="TaxCatchAll" ma:showField="CatchAllData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b3d15c4-bc78-47c9-b183-c4b8645b278c}" ma:internalName="TaxCatchAllLabel" ma:readOnly="true" ma:showField="CatchAllDataLabel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A5C89A4-B7F1-45B1-A07A-EAD54F352E99}"/>
</file>

<file path=customXml/itemProps2.xml><?xml version="1.0" encoding="utf-8"?>
<ds:datastoreItem xmlns:ds="http://schemas.openxmlformats.org/officeDocument/2006/customXml" ds:itemID="{570AAAEC-7563-41FB-93AB-DEB7E72E9AFC}"/>
</file>

<file path=customXml/itemProps3.xml><?xml version="1.0" encoding="utf-8"?>
<ds:datastoreItem xmlns:ds="http://schemas.openxmlformats.org/officeDocument/2006/customXml" ds:itemID="{91F7D894-C416-412B-A733-F3C63BFC43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Végösszeg</vt:lpstr>
      <vt:lpstr>Január</vt:lpstr>
      <vt:lpstr>Február</vt:lpstr>
      <vt:lpstr>Március</vt:lpstr>
      <vt:lpstr>Április</vt:lpstr>
      <vt:lpstr>Május</vt:lpstr>
      <vt:lpstr>Június</vt:lpstr>
      <vt:lpstr>Július</vt:lpstr>
      <vt:lpstr>Augusztus</vt:lpstr>
      <vt:lpstr>Szeptember</vt:lpstr>
      <vt:lpstr>Október</vt:lpstr>
      <vt:lpstr>November</vt:lpstr>
      <vt:lpstr>December</vt:lpstr>
      <vt:lpstr>Április!Print_Area</vt:lpstr>
      <vt:lpstr>Augusztus!Print_Area</vt:lpstr>
      <vt:lpstr>December!Print_Area</vt:lpstr>
      <vt:lpstr>Február!Print_Area</vt:lpstr>
      <vt:lpstr>Január!Print_Area</vt:lpstr>
      <vt:lpstr>Július!Print_Area</vt:lpstr>
      <vt:lpstr>Június!Print_Area</vt:lpstr>
      <vt:lpstr>Május!Print_Area</vt:lpstr>
      <vt:lpstr>Március!Print_Area</vt:lpstr>
      <vt:lpstr>November!Print_Area</vt:lpstr>
      <vt:lpstr>Október!Print_Area</vt:lpstr>
      <vt:lpstr>Szeptember!Print_Area</vt:lpstr>
      <vt:lpstr>Végösszeg!Print_Area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Mukesh Dongari (HCL Technologies Ltd)</cp:lastModifiedBy>
  <cp:lastPrinted>2006-07-12T09:14:34Z</cp:lastPrinted>
  <dcterms:created xsi:type="dcterms:W3CDTF">2001-10-17T00:41:29Z</dcterms:created>
  <dcterms:modified xsi:type="dcterms:W3CDTF">2012-09-06T04:47:08Z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TC062561561038</vt:lpwstr>
  </property>
  <property fmtid="{D5CDD505-2E9C-101B-9397-08002B2CF9AE}" pid="3" name="InternalTags">
    <vt:lpwstr/>
  </property>
  <property fmtid="{D5CDD505-2E9C-101B-9397-08002B2CF9AE}" pid="4" name="ContentTypeId">
    <vt:lpwstr>0x010100ADEC13B5E4FA0F4BA72DC03E1FAE02FA04009372B5BAB9923946A28806341B445653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5908900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