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xr:revisionPtr revIDLastSave="0" documentId="12_ncr:500000_{F475ADEF-4E75-4557-AA97-1396A77822D5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Heti munkaidő-nyilvántartás" sheetId="1" r:id="rId1"/>
  </sheets>
  <definedNames>
    <definedName name="Cím1">Munkaidő_nyilvántartás[[#Headers],[Nap]]</definedName>
    <definedName name="_xlnm.Print_Titles" localSheetId="0">'Heti munkaidő-nyilvántartás'!$11:$11</definedName>
    <definedName name="SorCímTerület1..C9">'Heti munkaidő-nyilvántartás'!$B$3</definedName>
    <definedName name="SorCímTerület2..K3">'Heti munkaidő-nyilvántartás'!$J$3</definedName>
    <definedName name="SorCímTerület3..K9">'Heti munkaidő-nyilvántartás'!$J$5</definedName>
    <definedName name="SorCímTerület4..K19">'Heti munkaidő-nyilvántartás'!$F$19</definedName>
    <definedName name="SorCímTerület5..H20">'Heti munkaidő-nyilvántartás'!$F$20</definedName>
    <definedName name="SorCímTerület6..K21">'Heti munkaidő-nyilvántartás'!$F$21</definedName>
  </definedNames>
  <calcPr calcId="162913"/>
</workbook>
</file>

<file path=xl/calcChain.xml><?xml version="1.0" encoding="utf-8"?>
<calcChain xmlns="http://schemas.openxmlformats.org/spreadsheetml/2006/main">
  <c r="H15" i="1" l="1"/>
  <c r="K19" i="1" l="1"/>
  <c r="K18" i="1"/>
  <c r="K17" i="1"/>
  <c r="K16" i="1"/>
  <c r="K15" i="1"/>
  <c r="K14" i="1"/>
  <c r="K13" i="1"/>
  <c r="K12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4" i="1"/>
  <c r="H13" i="1"/>
  <c r="H12" i="1"/>
  <c r="G12" i="1"/>
  <c r="I21" i="1" l="1"/>
  <c r="J21" i="1"/>
  <c r="H21" i="1" l="1"/>
  <c r="K21" i="1" s="1"/>
  <c r="G21" i="1"/>
</calcChain>
</file>

<file path=xl/sharedStrings.xml><?xml version="1.0" encoding="utf-8"?>
<sst xmlns="http://schemas.openxmlformats.org/spreadsheetml/2006/main" count="39" uniqueCount="38">
  <si>
    <t>Heti munkaidő-nyilvántartás</t>
  </si>
  <si>
    <t>Cég neve</t>
  </si>
  <si>
    <t>Utca és házszám:</t>
  </si>
  <si>
    <t>Cím 2. sora:</t>
  </si>
  <si>
    <t>Cím 3. sora:</t>
  </si>
  <si>
    <t>Település, irányítószám:</t>
  </si>
  <si>
    <t>Telefonszám:</t>
  </si>
  <si>
    <t>Fax:</t>
  </si>
  <si>
    <t>E-mail-cím:</t>
  </si>
  <si>
    <t>Nap</t>
  </si>
  <si>
    <t>Hétfő</t>
  </si>
  <si>
    <t>Kedd</t>
  </si>
  <si>
    <t>Szerda</t>
  </si>
  <si>
    <t>Csütörtök</t>
  </si>
  <si>
    <t>Péntek</t>
  </si>
  <si>
    <t>Szombat</t>
  </si>
  <si>
    <t>Vasárnap</t>
  </si>
  <si>
    <t>Be</t>
  </si>
  <si>
    <t>Ki</t>
  </si>
  <si>
    <t xml:space="preserve">Be </t>
  </si>
  <si>
    <t xml:space="preserve">Ki </t>
  </si>
  <si>
    <t>Összes óraszám</t>
  </si>
  <si>
    <t>Óradíj</t>
  </si>
  <si>
    <t>Összesen fizetendő</t>
  </si>
  <si>
    <t>Alkalmazott aláírása</t>
  </si>
  <si>
    <t>Felettes aláírása</t>
  </si>
  <si>
    <t>Szokásos munkaidő</t>
  </si>
  <si>
    <t>Túlóra</t>
  </si>
  <si>
    <t>Betegszabadság</t>
  </si>
  <si>
    <t>Munkahét vége:</t>
  </si>
  <si>
    <t>Alkalmazott:</t>
  </si>
  <si>
    <t>Felettes:</t>
  </si>
  <si>
    <t>Alkalmazott telefonszáma:</t>
  </si>
  <si>
    <t>Alkalmazott e-mail-címe:</t>
  </si>
  <si>
    <t>Adóazonosító szám:</t>
  </si>
  <si>
    <t>Szabadság</t>
  </si>
  <si>
    <t>Összesen</t>
  </si>
  <si>
    <t>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</si>
</sst>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0" formatCode="[&gt;=3620000000]#\ \(##\)\ ###\-###;[&gt;=20000000]#\ \(##\)\ ###\-###;#\ \(#\)\ ###\-##\-##"/>
    <numFmt numFmtId="172" formatCode="0.00_ ;\-0.00\ "/>
    <numFmt numFmtId="173" formatCode="#,##0.00\ [$Ft-40E];\-#,##0.00\ [$Ft-40E]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0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168" fontId="4" fillId="0" borderId="0" xfId="16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70" fontId="0" fillId="0" borderId="2" xfId="18" applyNumberFormat="1" applyFont="1" applyBorder="1" applyAlignment="1">
      <alignment horizontal="left" vertical="center"/>
      <protection locked="0"/>
    </xf>
    <xf numFmtId="170" fontId="0" fillId="0" borderId="2" xfId="18" applyNumberFormat="1" applyFont="1" applyBorder="1" applyAlignment="1">
      <alignment horizontal="left" vertical="center"/>
      <protection locked="0"/>
    </xf>
    <xf numFmtId="172" fontId="4" fillId="0" borderId="0" xfId="17" applyNumberFormat="1" applyFill="1" applyBorder="1">
      <alignment horizontal="center" vertical="center"/>
    </xf>
    <xf numFmtId="172" fontId="4" fillId="2" borderId="1" xfId="17" applyNumberFormat="1" applyFill="1" applyBorder="1">
      <alignment horizontal="center" vertical="center"/>
    </xf>
    <xf numFmtId="172" fontId="0" fillId="2" borderId="1" xfId="17" applyNumberFormat="1" applyFont="1" applyFill="1" applyBorder="1">
      <alignment horizontal="center" vertical="center"/>
    </xf>
    <xf numFmtId="172" fontId="4" fillId="3" borderId="1" xfId="17" applyNumberFormat="1" applyFill="1" applyBorder="1">
      <alignment horizontal="center" vertical="center"/>
    </xf>
    <xf numFmtId="173" fontId="0" fillId="0" borderId="1" xfId="1" applyNumberFormat="1" applyFont="1">
      <alignment horizontal="center" vertical="center"/>
    </xf>
    <xf numFmtId="173" fontId="5" fillId="3" borderId="1" xfId="1" applyNumberFormat="1" applyFont="1" applyFill="1">
      <alignment horizontal="center" vertical="center"/>
    </xf>
    <xf numFmtId="173" fontId="0" fillId="2" borderId="1" xfId="1" applyNumberFormat="1" applyFont="1" applyFill="1" applyBorder="1" applyProtection="1">
      <alignment horizontal="center" vertical="center"/>
    </xf>
  </cellXfs>
  <cellStyles count="20">
    <cellStyle name="Alsó szegély" xfId="11" xr:uid="{00000000-0005-0000-0000-000000000000}"/>
    <cellStyle name="Cím" xfId="7" builtinId="15" customBuiltin="1"/>
    <cellStyle name="Címsor 1" xfId="8" builtinId="16" customBuiltin="1"/>
    <cellStyle name="Címsor 2" xfId="9" builtinId="17" customBuiltin="1"/>
    <cellStyle name="Címsor 3" xfId="10" builtinId="18" customBuiltin="1"/>
    <cellStyle name="Címsor 4" xfId="14" builtinId="19" customBuiltin="1"/>
    <cellStyle name="Dátum" xfId="13" xr:uid="{00000000-0005-0000-0000-000005000000}"/>
    <cellStyle name="Ezres" xfId="3" builtinId="3" customBuiltin="1"/>
    <cellStyle name="Ezres [0]" xfId="4" builtinId="6" customBuiltin="1"/>
    <cellStyle name="Hivatkozás" xfId="2" builtinId="8" customBuiltin="1"/>
    <cellStyle name="Időpont" xfId="16" xr:uid="{00000000-0005-0000-0000-000011000000}"/>
    <cellStyle name="Kitöltés" xfId="12" xr:uid="{00000000-0005-0000-0000-000006000000}"/>
    <cellStyle name="Látott hivatkozás" xfId="19" builtinId="9" customBuiltin="1"/>
    <cellStyle name="Normál" xfId="0" builtinId="0" customBuiltin="1"/>
    <cellStyle name="Óra" xfId="17" xr:uid="{00000000-0005-0000-0000-00000C000000}"/>
    <cellStyle name="Összesen" xfId="15" builtinId="25" customBuiltin="1"/>
    <cellStyle name="Pénznem" xfId="1" builtinId="4" customBuiltin="1"/>
    <cellStyle name="Pénznem [0]" xfId="5" builtinId="7" customBuiltin="1"/>
    <cellStyle name="Százalék" xfId="6" builtinId="5" customBuiltin="1"/>
    <cellStyle name="Telefon" xfId="18" xr:uid="{00000000-0005-0000-0000-000010000000}"/>
  </cellStyles>
  <dxfs count="11">
    <dxf>
      <numFmt numFmtId="172" formatCode="0.00_ ;\-0.00\ "/>
      <fill>
        <patternFill patternType="none">
          <fgColor indexed="64"/>
          <bgColor indexed="65"/>
        </patternFill>
      </fill>
    </dxf>
    <dxf>
      <numFmt numFmtId="172" formatCode="0.00_ ;\-0.00\ "/>
    </dxf>
    <dxf>
      <numFmt numFmtId="172" formatCode="0.00_ ;\-0.00\ "/>
    </dxf>
    <dxf>
      <numFmt numFmtId="172" formatCode="0.00_ ;\-0.00\ "/>
    </dxf>
    <dxf>
      <numFmt numFmtId="172" formatCode="0.00_ ;\-0.00\ "/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Heti munkaidő-nyilvántartás" pivot="0" count="6" xr9:uid="{00000000-0011-0000-FFFF-FFFF00000000}">
      <tableStyleElement type="wholeTable" dxfId="10"/>
      <tableStyleElement type="headerRow" dxfId="9"/>
      <tableStyleElement type="firstColumn" dxfId="8"/>
      <tableStyleElement type="lastColumn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unkaidő_nyilvántartás" displayName="Munkaidő_nyilvántartás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Nap"/>
    <tableColumn id="2" xr3:uid="{00000000-0010-0000-0000-000002000000}" name="Be"/>
    <tableColumn id="3" xr3:uid="{00000000-0010-0000-0000-000003000000}" name="Ki"/>
    <tableColumn id="4" xr3:uid="{00000000-0010-0000-0000-000004000000}" name="Be "/>
    <tableColumn id="5" xr3:uid="{00000000-0010-0000-0000-000005000000}" name="Ki "/>
    <tableColumn id="6" xr3:uid="{00000000-0010-0000-0000-000006000000}" name="Szokásos munkaidő" dataDxfId="4">
      <calculatedColumnFormula>IFERROR(IF((((D12-C12)+(F12-E12))*24)&gt;8,8,((D12-C12)+(F12-E12))*24), "")</calculatedColumnFormula>
    </tableColumn>
    <tableColumn id="7" xr3:uid="{00000000-0010-0000-0000-000007000000}" name="Túlóra" dataDxfId="3">
      <calculatedColumnFormula>IFERROR(IF(((D12-C12)+(F12-E12))*24&gt;8,((D12-C12)+(F12-E12))*24-8,0), "")</calculatedColumnFormula>
    </tableColumn>
    <tableColumn id="8" xr3:uid="{00000000-0010-0000-0000-000008000000}" name="Betegszabadság" dataDxfId="2"/>
    <tableColumn id="9" xr3:uid="{00000000-0010-0000-0000-000009000000}" name="Szabadság" dataDxfId="1"/>
    <tableColumn id="10" xr3:uid="{00000000-0010-0000-0000-00000A000000}" name="Összesen" dataDxfId="0">
      <calculatedColumnFormula>IFERROR(SUM(G12:J12), "")</calculatedColumnFormula>
    </tableColumn>
  </tableColumns>
  <tableStyleInfo name="Heti munkaidő-nyilvántartás" showFirstColumn="1" showLastColumn="1" showRowStripes="0" showColumnStripes="1"/>
  <extLst>
    <ext xmlns:x14="http://schemas.microsoft.com/office/spreadsheetml/2009/9/main" uri="{504A1905-F514-4f6f-8877-14C23A59335A}">
      <x14:table altTextSummary="Adja meg a napot, a be- és kijelentkezés idejét, a betegszabadságot, a szabadságot és az óradíjat. A szokásos és a túlórák számát, a munkaórák összesítését és a kifizetendő végösszeget a sablon automatikusan kiszámítj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2" bestFit="1" customWidth="1"/>
    <col min="3" max="9" width="20" customWidth="1"/>
    <col min="10" max="10" width="24.875" bestFit="1" customWidth="1"/>
    <col min="11" max="11" width="30.625" customWidth="1"/>
    <col min="12" max="12" width="2.625" customWidth="1"/>
  </cols>
  <sheetData>
    <row r="1" spans="2:11" ht="35.1" customHeight="1" x14ac:dyDescent="0.4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9"/>
      <c r="D3" s="9"/>
      <c r="E3" s="9"/>
      <c r="F3" s="9"/>
      <c r="G3" s="9"/>
      <c r="H3" s="9"/>
      <c r="J3" s="1" t="s">
        <v>29</v>
      </c>
      <c r="K3" s="5"/>
    </row>
    <row r="4" spans="2:11" ht="30" customHeight="1" x14ac:dyDescent="0.3">
      <c r="B4" s="1" t="s">
        <v>3</v>
      </c>
      <c r="C4" s="9"/>
      <c r="D4" s="9"/>
      <c r="E4" s="9"/>
      <c r="F4" s="9"/>
      <c r="G4" s="9"/>
      <c r="H4" s="9"/>
      <c r="J4" s="1"/>
    </row>
    <row r="5" spans="2:11" ht="30" customHeight="1" x14ac:dyDescent="0.3">
      <c r="B5" s="1" t="s">
        <v>4</v>
      </c>
      <c r="C5" s="9"/>
      <c r="D5" s="9"/>
      <c r="E5" s="9"/>
      <c r="F5" s="9"/>
      <c r="G5" s="9"/>
      <c r="H5" s="9"/>
      <c r="J5" s="1" t="s">
        <v>30</v>
      </c>
      <c r="K5" s="3"/>
    </row>
    <row r="6" spans="2:11" ht="30" customHeight="1" x14ac:dyDescent="0.3">
      <c r="B6" s="1" t="s">
        <v>5</v>
      </c>
      <c r="C6" s="9"/>
      <c r="D6" s="9"/>
      <c r="E6" s="9"/>
      <c r="F6" s="9"/>
      <c r="G6" s="9"/>
      <c r="H6" s="9"/>
      <c r="J6" s="1" t="s">
        <v>31</v>
      </c>
      <c r="K6" s="3"/>
    </row>
    <row r="7" spans="2:11" ht="30" customHeight="1" x14ac:dyDescent="0.3">
      <c r="B7" s="1" t="s">
        <v>6</v>
      </c>
      <c r="C7" s="11"/>
      <c r="D7" s="11"/>
      <c r="E7" s="11"/>
      <c r="F7" s="11"/>
      <c r="G7" s="11"/>
      <c r="H7" s="11"/>
      <c r="J7" s="1" t="s">
        <v>32</v>
      </c>
      <c r="K7" s="12"/>
    </row>
    <row r="8" spans="2:11" ht="30" customHeight="1" x14ac:dyDescent="0.3">
      <c r="B8" s="1" t="s">
        <v>7</v>
      </c>
      <c r="C8" s="11"/>
      <c r="D8" s="11"/>
      <c r="E8" s="11"/>
      <c r="F8" s="11"/>
      <c r="G8" s="11"/>
      <c r="H8" s="11"/>
      <c r="J8" s="1" t="s">
        <v>33</v>
      </c>
      <c r="K8" s="3"/>
    </row>
    <row r="9" spans="2:11" ht="30" customHeight="1" x14ac:dyDescent="0.3">
      <c r="B9" s="1" t="s">
        <v>8</v>
      </c>
      <c r="C9" s="9"/>
      <c r="D9" s="9"/>
      <c r="E9" s="9"/>
      <c r="F9" s="9"/>
      <c r="G9" s="9"/>
      <c r="H9" s="9"/>
      <c r="J9" s="1" t="s">
        <v>34</v>
      </c>
      <c r="K9" s="3"/>
    </row>
    <row r="10" spans="2:11" ht="15" customHeight="1" x14ac:dyDescent="0.3"/>
    <row r="11" spans="2:11" ht="30" customHeight="1" x14ac:dyDescent="0.3">
      <c r="B11" s="7" t="s">
        <v>9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26</v>
      </c>
      <c r="H11" s="7" t="s">
        <v>27</v>
      </c>
      <c r="I11" s="7" t="s">
        <v>28</v>
      </c>
      <c r="J11" s="7" t="s">
        <v>35</v>
      </c>
      <c r="K11" s="7" t="s">
        <v>36</v>
      </c>
    </row>
    <row r="12" spans="2:11" ht="30" customHeight="1" x14ac:dyDescent="0.3">
      <c r="B12" s="6" t="s">
        <v>10</v>
      </c>
      <c r="C12" s="8">
        <v>0.33333333333333331</v>
      </c>
      <c r="D12" s="8">
        <v>0.45833333333333331</v>
      </c>
      <c r="E12" s="8">
        <v>0.5</v>
      </c>
      <c r="F12" s="8">
        <v>0.75</v>
      </c>
      <c r="G12" s="13">
        <f>IFERROR(IF((((D12-C12)+(F12-E12))*24)&gt;8,8,((D12-C12)+(F12-E12))*24), "")</f>
        <v>8</v>
      </c>
      <c r="H12" s="13">
        <f>IFERROR(IF(((D12-C12)+(F12-E12))*24&gt;8,((D12-C12)+(F12-E12))*24-8,0), "")</f>
        <v>1</v>
      </c>
      <c r="I12" s="13"/>
      <c r="J12" s="13"/>
      <c r="K12" s="13">
        <f t="shared" ref="K12:K18" si="0">IFERROR(SUM(G12:J12), "")</f>
        <v>9</v>
      </c>
    </row>
    <row r="13" spans="2:11" ht="30" customHeight="1" x14ac:dyDescent="0.3">
      <c r="B13" s="6" t="s">
        <v>11</v>
      </c>
      <c r="C13" s="8"/>
      <c r="D13" s="8"/>
      <c r="E13" s="8"/>
      <c r="F13" s="8"/>
      <c r="G13" s="13">
        <f t="shared" ref="G13:G18" si="1">IFERROR(IF((((D13-C13)+(F13-E13))*24)&gt;8,8,((D13-C13)+(F13-E13))*24), "")</f>
        <v>0</v>
      </c>
      <c r="H13" s="13">
        <f t="shared" ref="H13:H18" si="2">IFERROR(IF(((D13-C13)+(F13-E13))*24&gt;8,((D13-C13)+(F13-E13))*24-8,0), "")</f>
        <v>0</v>
      </c>
      <c r="I13" s="13"/>
      <c r="J13" s="13"/>
      <c r="K13" s="13">
        <f t="shared" si="0"/>
        <v>0</v>
      </c>
    </row>
    <row r="14" spans="2:11" ht="30" customHeight="1" x14ac:dyDescent="0.3">
      <c r="B14" s="6" t="s">
        <v>12</v>
      </c>
      <c r="C14" s="8"/>
      <c r="D14" s="8"/>
      <c r="E14" s="8"/>
      <c r="F14" s="8"/>
      <c r="G14" s="13">
        <f t="shared" si="1"/>
        <v>0</v>
      </c>
      <c r="H14" s="13">
        <f t="shared" si="2"/>
        <v>0</v>
      </c>
      <c r="I14" s="13"/>
      <c r="J14" s="13"/>
      <c r="K14" s="13">
        <f t="shared" si="0"/>
        <v>0</v>
      </c>
    </row>
    <row r="15" spans="2:11" ht="30" customHeight="1" x14ac:dyDescent="0.3">
      <c r="B15" s="6" t="s">
        <v>13</v>
      </c>
      <c r="C15" s="8"/>
      <c r="D15" s="8"/>
      <c r="E15" s="8"/>
      <c r="F15" s="8"/>
      <c r="G15" s="13">
        <f t="shared" si="1"/>
        <v>0</v>
      </c>
      <c r="H15" s="13">
        <f>IFERROR(IF(((D15-C15)+(F15-E15))*24&gt;8,((D15-C15)+(F15-E15))*24-8,0), "")</f>
        <v>0</v>
      </c>
      <c r="I15" s="13"/>
      <c r="J15" s="13"/>
      <c r="K15" s="13">
        <f t="shared" si="0"/>
        <v>0</v>
      </c>
    </row>
    <row r="16" spans="2:11" ht="30" customHeight="1" x14ac:dyDescent="0.3">
      <c r="B16" s="6" t="s">
        <v>14</v>
      </c>
      <c r="C16" s="8"/>
      <c r="D16" s="8"/>
      <c r="E16" s="8"/>
      <c r="F16" s="8"/>
      <c r="G16" s="13">
        <f t="shared" si="1"/>
        <v>0</v>
      </c>
      <c r="H16" s="13">
        <f t="shared" si="2"/>
        <v>0</v>
      </c>
      <c r="I16" s="13"/>
      <c r="J16" s="13"/>
      <c r="K16" s="13">
        <f t="shared" si="0"/>
        <v>0</v>
      </c>
    </row>
    <row r="17" spans="2:11" ht="30" customHeight="1" x14ac:dyDescent="0.3">
      <c r="B17" s="6" t="s">
        <v>15</v>
      </c>
      <c r="C17" s="8"/>
      <c r="D17" s="8"/>
      <c r="E17" s="8"/>
      <c r="F17" s="8"/>
      <c r="G17" s="13">
        <f t="shared" si="1"/>
        <v>0</v>
      </c>
      <c r="H17" s="13">
        <f t="shared" si="2"/>
        <v>0</v>
      </c>
      <c r="I17" s="13"/>
      <c r="J17" s="13"/>
      <c r="K17" s="13">
        <f t="shared" si="0"/>
        <v>0</v>
      </c>
    </row>
    <row r="18" spans="2:11" ht="30" customHeight="1" x14ac:dyDescent="0.3">
      <c r="B18" s="6" t="s">
        <v>16</v>
      </c>
      <c r="C18" s="8"/>
      <c r="D18" s="8"/>
      <c r="E18" s="8"/>
      <c r="F18" s="8"/>
      <c r="G18" s="13">
        <f t="shared" si="1"/>
        <v>0</v>
      </c>
      <c r="H18" s="13">
        <f t="shared" si="2"/>
        <v>0</v>
      </c>
      <c r="I18" s="13"/>
      <c r="J18" s="13"/>
      <c r="K18" s="13">
        <f t="shared" si="0"/>
        <v>0</v>
      </c>
    </row>
    <row r="19" spans="2:11" ht="30" customHeight="1" x14ac:dyDescent="0.3">
      <c r="F19" s="4" t="s">
        <v>21</v>
      </c>
      <c r="G19" s="14">
        <f>SUM(G12:G18)</f>
        <v>8</v>
      </c>
      <c r="H19" s="14">
        <f>SUM(H12:H18)</f>
        <v>1</v>
      </c>
      <c r="I19" s="15">
        <f>SUM(I12:I18)</f>
        <v>0</v>
      </c>
      <c r="J19" s="14">
        <f>SUM(J12:J18)</f>
        <v>0</v>
      </c>
      <c r="K19" s="16">
        <f>SUM(Munkaidő_nyilvántartás[Összesen])</f>
        <v>9</v>
      </c>
    </row>
    <row r="20" spans="2:11" ht="30" customHeight="1" x14ac:dyDescent="0.3">
      <c r="F20" s="4" t="s">
        <v>22</v>
      </c>
      <c r="G20" s="17">
        <v>4000</v>
      </c>
      <c r="H20" s="17">
        <v>6000</v>
      </c>
      <c r="I20" s="17"/>
      <c r="J20" s="17"/>
      <c r="K20" s="18"/>
    </row>
    <row r="21" spans="2:11" ht="30" customHeight="1" x14ac:dyDescent="0.3">
      <c r="F21" s="4" t="s">
        <v>23</v>
      </c>
      <c r="G21" s="19">
        <f>G19*G20</f>
        <v>32000</v>
      </c>
      <c r="H21" s="19">
        <f>H19*H20</f>
        <v>6000</v>
      </c>
      <c r="I21" s="19">
        <f>I19*I20</f>
        <v>0</v>
      </c>
      <c r="J21" s="19">
        <f>J19*J20</f>
        <v>0</v>
      </c>
      <c r="K21" s="19">
        <f>SUM(G21:J21)</f>
        <v>38000</v>
      </c>
    </row>
    <row r="22" spans="2:11" ht="30" customHeight="1" x14ac:dyDescent="0.3">
      <c r="F22" s="9"/>
      <c r="G22" s="9"/>
      <c r="H22" s="9"/>
      <c r="I22" s="9"/>
      <c r="J22" s="9"/>
      <c r="K22" s="5"/>
    </row>
    <row r="23" spans="2:11" ht="30" customHeight="1" x14ac:dyDescent="0.3">
      <c r="F23" t="s">
        <v>24</v>
      </c>
      <c r="K23" t="s">
        <v>37</v>
      </c>
    </row>
    <row r="24" spans="2:11" ht="30" customHeight="1" x14ac:dyDescent="0.3">
      <c r="F24" s="9"/>
      <c r="G24" s="9"/>
      <c r="H24" s="9"/>
      <c r="I24" s="9"/>
      <c r="J24" s="9"/>
      <c r="K24" s="5"/>
    </row>
    <row r="25" spans="2:11" ht="30" customHeight="1" x14ac:dyDescent="0.3">
      <c r="F25" t="s">
        <v>25</v>
      </c>
      <c r="K25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Ezen a munkalapon heti munkaidő-nyilvántartást készíthet. A munkaórák összesítése és a kifizetendő végösszeg kiszámítása automatikusan történik" sqref="A1" xr:uid="{00000000-0002-0000-0000-000000000000}"/>
    <dataValidation allowBlank="1" showInputMessage="1" showErrorMessage="1" prompt="Ebben a cellában szerepel a munkalap címe" sqref="B1" xr:uid="{00000000-0002-0000-0000-000001000000}"/>
    <dataValidation allowBlank="1" showInputMessage="1" showErrorMessage="1" prompt="Ebben a cellában adhatja meg a cég nevét. A B3–K9 cellákban adhatja meg a céges adatokat, beleértve a munkahét végének dátumát a K3 cellában" sqref="B2" xr:uid="{00000000-0002-0000-0000-000002000000}"/>
    <dataValidation allowBlank="1" showInputMessage="1" showErrorMessage="1" prompt="Ebben a cellában a cím utca és házszám részét adhatja meg" sqref="C3" xr:uid="{00000000-0002-0000-0000-000003000000}"/>
    <dataValidation allowBlank="1" showInputMessage="1" showErrorMessage="1" prompt="Ebben a cellában megadhat egy 2. címet" sqref="C4" xr:uid="{00000000-0002-0000-0000-000004000000}"/>
    <dataValidation allowBlank="1" showInputMessage="1" showErrorMessage="1" prompt="Ebben a cellában megadhat egy 3. címet" sqref="C5" xr:uid="{00000000-0002-0000-0000-000005000000}"/>
    <dataValidation allowBlank="1" showInputMessage="1" showErrorMessage="1" prompt="A jobbra lévő cellában adhatja meg a munkahét végének dátumát" sqref="J3" xr:uid="{00000000-0002-0000-0000-000006000000}"/>
    <dataValidation allowBlank="1" showInputMessage="1" showErrorMessage="1" prompt="Ebben a cellában adhatja meg a munkahét végének a dátumát Jelölje ki a J5–K9 cellákat az alkalmazott adatainak megadásához" sqref="K3" xr:uid="{00000000-0002-0000-0000-000007000000}"/>
    <dataValidation allowBlank="1" showInputMessage="1" showErrorMessage="1" prompt="A jobbra lévő cellában adhatja meg az alkalmazott nevét" sqref="J5" xr:uid="{00000000-0002-0000-0000-000008000000}"/>
    <dataValidation allowBlank="1" showInputMessage="1" showErrorMessage="1" prompt="Ebben a cellában adhatja meg az alkalmazott nevét" sqref="K5" xr:uid="{00000000-0002-0000-0000-000009000000}"/>
    <dataValidation allowBlank="1" showInputMessage="1" showErrorMessage="1" prompt="A jobbra lévő cellában adhatja meg a felettes nevét" sqref="J6" xr:uid="{00000000-0002-0000-0000-00000A000000}"/>
    <dataValidation allowBlank="1" showInputMessage="1" showErrorMessage="1" prompt="Ebben a cellában adhatja meg a felettes nevét" sqref="K6" xr:uid="{00000000-0002-0000-0000-00000B000000}"/>
    <dataValidation allowBlank="1" showInputMessage="1" showErrorMessage="1" prompt="A jobbra lévő cellában adhatja meg az alkalmazott telefonszámát" sqref="J7" xr:uid="{00000000-0002-0000-0000-00000C000000}"/>
    <dataValidation allowBlank="1" showInputMessage="1" showErrorMessage="1" prompt="Ebben a cellában adhatja meg az alkalmazott telefonszámát" sqref="K7" xr:uid="{00000000-0002-0000-0000-00000D000000}"/>
    <dataValidation allowBlank="1" showInputMessage="1" showErrorMessage="1" prompt="A jobbra lévő cellában adhatja meg az alkalmazott e-mail-címét" sqref="J8" xr:uid="{00000000-0002-0000-0000-00000E000000}"/>
    <dataValidation allowBlank="1" showInputMessage="1" showErrorMessage="1" prompt="Ebben a cellában adhatja meg az alkalmazott e-mail-címét" sqref="K8" xr:uid="{00000000-0002-0000-0000-00000F000000}"/>
    <dataValidation allowBlank="1" showInputMessage="1" showErrorMessage="1" prompt="A jobbra lévő cellában adhatja meg az adóazonosító számot" sqref="J9" xr:uid="{00000000-0002-0000-0000-000010000000}"/>
    <dataValidation allowBlank="1" showInputMessage="1" showErrorMessage="1" prompt="Ebben a cellában adhatja meg az adóazonosító számot" sqref="K9" xr:uid="{00000000-0002-0000-0000-000011000000}"/>
    <dataValidation allowBlank="1" showInputMessage="1" showErrorMessage="1" prompt="Ebben az oszlopban adhatja meg a napot" sqref="B11" xr:uid="{00000000-0002-0000-0000-000012000000}"/>
    <dataValidation allowBlank="1" showInputMessage="1" showErrorMessage="1" prompt="Ebben az oszlopban adhatja meg a beléptetés idejét. Használjon 24 órás időformátumot vagy de./du. formátumot az órák kiszámításához" sqref="E11" xr:uid="{00000000-0002-0000-0000-000013000000}"/>
    <dataValidation allowBlank="1" showInputMessage="1" showErrorMessage="1" prompt="Ebben az oszlopban adhatja meg a kiléptetés idejét. Használjon 24 órás időformátumot vagy de./du. formátumot az órák kiszámításához" sqref="F11" xr:uid="{00000000-0002-0000-0000-000014000000}"/>
    <dataValidation allowBlank="1" showInputMessage="1" showErrorMessage="1" prompt="A szokásos órák számát automatikusan kiszámítja a sablon ebben az oszlopban" sqref="G11" xr:uid="{00000000-0002-0000-0000-000015000000}"/>
    <dataValidation allowBlank="1" showInputMessage="1" showErrorMessage="1" prompt="A túlórák számát automatikusan kiszámítja a sablon ebben az oszlopban" sqref="H11" xr:uid="{00000000-0002-0000-0000-000016000000}"/>
    <dataValidation allowBlank="1" showInputMessage="1" showErrorMessage="1" prompt="Ebben az oszlopban adhatja meg a betegség miatt kieső munkaidőt" sqref="I11" xr:uid="{00000000-0002-0000-0000-000017000000}"/>
    <dataValidation allowBlank="1" showInputMessage="1" showErrorMessage="1" prompt="Ebben az oszlopban adhatja meg a szabadságon töltött órák számát" sqref="J11" xr:uid="{00000000-0002-0000-0000-000018000000}"/>
    <dataValidation allowBlank="1" showInputMessage="1" showErrorMessage="1" prompt="Ebben az oszlopban a sablon automatikusan összesíti a munkaórákat" sqref="K11" xr:uid="{00000000-0002-0000-0000-000019000000}"/>
    <dataValidation allowBlank="1" showInputMessage="1" showErrorMessage="1" prompt="A jobbra lévő cellákban a sablon automatikusan összesíti a munkaórákat" sqref="F19" xr:uid="{00000000-0002-0000-0000-00001A000000}"/>
    <dataValidation allowBlank="1" showInputMessage="1" showErrorMessage="1" prompt="A jobbra lévő cellákban adhatja meg az óradíjat" sqref="F20" xr:uid="{00000000-0002-0000-0000-00001B000000}"/>
    <dataValidation allowBlank="1" showInputMessage="1" showErrorMessage="1" prompt="A jobbra lévő cellában a sablon automatikusan kiszámítja a kifizetendő végösszeget" sqref="F21" xr:uid="{00000000-0002-0000-0000-00001C000000}"/>
    <dataValidation allowBlank="1" showInputMessage="1" showErrorMessage="1" prompt="Ebben a cellában adhatja meg a dátumot" sqref="K22 K24" xr:uid="{00000000-0002-0000-0000-00001D000000}"/>
    <dataValidation allowBlank="1" showInputMessage="1" showErrorMessage="1" prompt="Ebben a cellában adhatja meg a telefonszámot" sqref="C7" xr:uid="{00000000-0002-0000-0000-00001E000000}"/>
    <dataValidation allowBlank="1" showInputMessage="1" showErrorMessage="1" prompt="Ebben a cellában adhatja meg a faxszámot" sqref="C8" xr:uid="{00000000-0002-0000-0000-00001F000000}"/>
    <dataValidation allowBlank="1" showInputMessage="1" showErrorMessage="1" prompt="Ebben a cellában adhatja meg az e-mail-címet" sqref="C9" xr:uid="{00000000-0002-0000-0000-000020000000}"/>
    <dataValidation allowBlank="1" showInputMessage="1" showErrorMessage="1" prompt="A jobbra lévő cellában adhatja meg a cím utca és házszám részét" sqref="B3" xr:uid="{00000000-0002-0000-0000-000021000000}"/>
    <dataValidation allowBlank="1" showInputMessage="1" showErrorMessage="1" prompt="A jobbra lévő cellában adhatja meg a 2. címet" sqref="B4" xr:uid="{00000000-0002-0000-0000-000022000000}"/>
    <dataValidation allowBlank="1" showInputMessage="1" showErrorMessage="1" prompt="A jobbra lévő cellában adhatja meg a 3. címet" sqref="B5" xr:uid="{00000000-0002-0000-0000-000023000000}"/>
    <dataValidation allowBlank="1" showInputMessage="1" showErrorMessage="1" prompt="A jobbra lévő cellában adhatja meg a települést, a megyét és az irányítószámot" sqref="B6" xr:uid="{00000000-0002-0000-0000-000024000000}"/>
    <dataValidation allowBlank="1" showInputMessage="1" showErrorMessage="1" prompt="A jobbra lévő cellában adhatja meg a telefonszámot" sqref="B7" xr:uid="{00000000-0002-0000-0000-000025000000}"/>
    <dataValidation allowBlank="1" showInputMessage="1" showErrorMessage="1" prompt="A jobbra lévő cellában adhatja meg a faxszámot" sqref="B8" xr:uid="{00000000-0002-0000-0000-000026000000}"/>
    <dataValidation allowBlank="1" showInputMessage="1" showErrorMessage="1" prompt="A jobbra lévő cellában adhatja meg az e-mail-címet" sqref="B9" xr:uid="{00000000-0002-0000-0000-000027000000}"/>
    <dataValidation allowBlank="1" showInputMessage="1" showErrorMessage="1" prompt="Ebben a cellában adhatja meg a települést, a megyét és az irányítószámot" sqref="C6" xr:uid="{00000000-0002-0000-0000-000028000000}"/>
    <dataValidation allowBlank="1" showInputMessage="1" showErrorMessage="1" prompt="Ebben az oszlopban adhatja meg a beléptetés idejét. Használjon 24 órás időformátumot vagy de./du. formátumot az órák kiszámításához" sqref="C11" xr:uid="{00000000-0002-0000-0000-000029000000}"/>
    <dataValidation allowBlank="1" showInputMessage="1" showErrorMessage="1" prompt="Ebben az oszlopban adhatja meg a kiléptetés idejét. Használjon 24 órás időformátumot vagy de./du. formátumot az órák kiszámításához" sqref="D11" xr:uid="{00000000-0002-0000-0000-00002A000000}"/>
    <dataValidation allowBlank="1" showInputMessage="1" showErrorMessage="1" prompt="Ez a cella az alkalmazott aláírásának a helye" sqref="F22:J22" xr:uid="{00000000-0002-0000-0000-00002B000000}"/>
    <dataValidation allowBlank="1" showInputMessage="1" showErrorMessage="1" prompt="Ez a cella a felettes aláírásának a helye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4 K12:K18 I19:J21 H16:H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Heti munkaidő-nyilvántartás</vt:lpstr>
      <vt:lpstr>Cím1</vt:lpstr>
      <vt:lpstr>'Heti munkaidő-nyilvántartás'!Nyomtatási_cím</vt:lpstr>
      <vt:lpstr>SorCímTerület1..C9</vt:lpstr>
      <vt:lpstr>SorCímTerület2..K3</vt:lpstr>
      <vt:lpstr>SorCímTerület3..K9</vt:lpstr>
      <vt:lpstr>SorCímTerület4..K19</vt:lpstr>
      <vt:lpstr>SorCímTerület5..H20</vt:lpstr>
      <vt:lpstr>SorCímTerület6..K21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2018-05-24T05:19:14Z</dcterms:modified>
</cp:coreProperties>
</file>