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532578B-061F-4C24-9175-985100294880}" xr6:coauthVersionLast="36" xr6:coauthVersionMax="43" xr10:uidLastSave="{00000000-0000-0000-0000-000000000000}"/>
  <bookViews>
    <workbookView xWindow="810" yWindow="-120" windowWidth="28770" windowHeight="16125" xr2:uid="{00000000-000D-0000-FFFF-FFFF00000000}"/>
  </bookViews>
  <sheets>
    <sheet name="Lakáshitel összehasonlítása" sheetId="1" r:id="rId1"/>
  </sheets>
  <definedNames>
    <definedName name="HitelÖsszege">'Lakáshitel összehasonlítása'!$D$3</definedName>
    <definedName name="_xlnm.Print_Titles" localSheetId="0">'Lakáshitel összehasonlítása'!$5:$5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<sst xmlns="http://schemas.openxmlformats.org/spreadsheetml/2006/main" count="30" uniqueCount="28">
  <si>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r>
      <t xml:space="preserve">LAKÁSHITEL </t>
    </r>
    <r>
      <rPr>
        <b/>
        <i/>
        <sz val="34"/>
        <color theme="8"/>
        <rFont val="Trebuchet MS"/>
        <family val="2"/>
        <scheme val="major"/>
      </rPr>
      <t>ÖSSZEHASONLÍTÁSA</t>
    </r>
  </si>
  <si>
    <t>DÁTUM</t>
  </si>
  <si>
    <t>ÖSSZEG</t>
  </si>
  <si>
    <t>Ez a cella a kamatláb összehasonlítását bemutató oszlopdiagramot tartalmaz.</t>
  </si>
  <si>
    <t>Sz.</t>
  </si>
  <si>
    <t>BANK</t>
  </si>
  <si>
    <t>1. név</t>
  </si>
  <si>
    <t>2. név</t>
  </si>
  <si>
    <t>3. név</t>
  </si>
  <si>
    <t>4. név</t>
  </si>
  <si>
    <t>Dátum</t>
  </si>
  <si>
    <t>TÍPUS</t>
  </si>
  <si>
    <t>Módosítható</t>
  </si>
  <si>
    <t>Fix</t>
  </si>
  <si>
    <t>FÉLÉV</t>
  </si>
  <si>
    <t>Ez a cella az előzetes költségeket bemutató oszlopdiagramot tartalmaz.</t>
  </si>
  <si>
    <t>AMORTIZÁCIÓ ÉVE</t>
  </si>
  <si>
    <t>KAMATLÁB</t>
  </si>
  <si>
    <t>SZÁZALÉKBAN KIFEJEZETT ÉVES HITELDÍJ</t>
  </si>
  <si>
    <t>PONT</t>
  </si>
  <si>
    <t>Ez a cella a havi kifizetéseket bemutató csoportosított sávdiagramot tartalmaz.</t>
  </si>
  <si>
    <t>ELŐZETES</t>
  </si>
  <si>
    <t>KIFIZETÉS</t>
  </si>
  <si>
    <t>1 ÉVES KAMATMAXIMUM</t>
  </si>
  <si>
    <t>ÉVES KAMATMAXIMUM</t>
  </si>
  <si>
    <t>ÉLETTARTAMRA VONATKOZÓ KAMATMAXIMUM</t>
  </si>
  <si>
    <t>Ft PONT</t>
  </si>
  <si>
    <t>Ft ZÁRÁS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</si>
</sst>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Ft&quot;;[Red]\-#,##0.00\ &quot;Ft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Ft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3" borderId="0" xfId="1" applyFill="1" applyAlignment="1">
      <alignment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A háttér kontrasztja" xfId="4" xr:uid="{00000000-0005-0000-0000-000002000000}"/>
    <cellStyle name="Bemeneti címkék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Ft&quot;;[Red]\-#,##0.00\ &quot;Ft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Ft&quot;;[Red]\-#,##0.00\ &quot;Ft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Ft&quot;;[Red]\-#,##0.00\ &quot;Ft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Ft&quot;;[Red]\-#,##0.00\ &quot;Ft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Lakáshitel összehasonlítása" defaultPivotStyle="PivotStyleLight6">
    <tableStyle name="Custom Slicer Style" pivot="0" table="0" count="10" xr9:uid="{00000000-0011-0000-FFFF-FFFF00000000}">
      <tableStyleElement type="wholeTable" dxfId="34"/>
      <tableStyleElement type="headerRow" dxfId="33"/>
    </tableStyle>
    <tableStyle name="Lakáshitel összehasonlítása" pivot="0" count="2" xr9:uid="{00000000-0011-0000-FFFF-FFFF01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KAMATLÁB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ÖSSZEHASONLÍTÁSA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'Lakáshitel összehasonlítása'!$G$5</c:f>
              <c:strCache>
                <c:ptCount val="1"/>
                <c:pt idx="0">
                  <c:v>KAMATLÁB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513CE9D-9BFD-4DFD-88AD-8033C6399A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8DDA7C7-B622-4EF5-9493-2664523F49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100D12-2069-4516-9218-75387BBB73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FD4A785-EFFD-4050-BB06-AC7767DA34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'Lakáshitel összehasonlítása'!$G$6:$G$9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'Lakáshitel összehasonlítása'!$B$6:$B$10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KEZDETI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KÖLTSÉGEK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'Lakáshitel összehasonlítása'!$L$5</c:f>
              <c:strCache>
                <c:ptCount val="1"/>
                <c:pt idx="0">
                  <c:v>ELŐZETES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3B1682A-4FD1-478C-AD40-A98D2BB9E0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E8BC21B-7E01-4876-A7B6-A037B47C86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1295329-914D-4CE5-8187-2D91D8F2FE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4EF320A-8E4C-4BEF-B492-F7289B82ED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'Lakáshitel összehasonlítása'!$L$6:$L$9</c:f>
              <c:numCache>
                <c:formatCode>#,##0.00\ "Ft";[Red]\-#,##0.00\ "Ft"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'Lakáshitel összehasonlítása'!$B$6:$B$10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HAVI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KIFIZETÉSEK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'Lakáshitel összehasonlítása'!$M$5</c:f>
              <c:strCache>
                <c:ptCount val="1"/>
                <c:pt idx="0">
                  <c:v>KIFIZETÉS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4A7AC67-9047-4CA2-8D8D-4AC0D06568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ED3D78-8735-44FB-A7D2-9D74CECD10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4BB02D-556C-4A6A-8889-EDD19D4344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146EAB5-69D4-47D1-A18B-38DEE58C27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'Lakáshitel összehasonlítása'!$M$6:$M$9</c:f>
              <c:numCache>
                <c:formatCode>#,##0.00\ "Ft";[Red]\-#,##0.00\ "Ft"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'Lakáshitel összehasonlítása'!$B$6:$B$10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1. diagram" descr="A kamatláb összehasonlítását bemutató oszlop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7</xdr:col>
      <xdr:colOff>847725</xdr:colOff>
      <xdr:row>3</xdr:row>
      <xdr:rowOff>1934845</xdr:rowOff>
    </xdr:to>
    <xdr:graphicFrame macro="">
      <xdr:nvGraphicFramePr>
        <xdr:cNvPr id="3" name="2. diagram" descr="Az előzetes költségeket bemutató oszlopdiagra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1457325</xdr:colOff>
      <xdr:row>3</xdr:row>
      <xdr:rowOff>117475</xdr:rowOff>
    </xdr:from>
    <xdr:to>
      <xdr:col>13</xdr:col>
      <xdr:colOff>123825</xdr:colOff>
      <xdr:row>3</xdr:row>
      <xdr:rowOff>1934845</xdr:rowOff>
    </xdr:to>
    <xdr:graphicFrame macro="">
      <xdr:nvGraphicFramePr>
        <xdr:cNvPr id="4" name="3. diagram" descr="A havi törlesztéseket bemutató csoportosított sávdiagra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itelek" displayName="Hitelek" ref="B5:P9" headerRowDxfId="30">
  <autoFilter ref="B5:P9" xr:uid="{00000000-0009-0000-0100-000001000000}"/>
  <tableColumns count="15">
    <tableColumn id="1" xr3:uid="{00000000-0010-0000-0000-000001000000}" name="Sz." totalsRowLabel="Összeg" dataDxfId="29" totalsRowDxfId="28"/>
    <tableColumn id="2" xr3:uid="{00000000-0010-0000-0000-000002000000}" name="BANK" dataDxfId="27" totalsRowDxfId="26"/>
    <tableColumn id="3" xr3:uid="{00000000-0010-0000-0000-000003000000}" name="TÍPUS" dataDxfId="25" totalsRowDxfId="24"/>
    <tableColumn id="16" xr3:uid="{00000000-0010-0000-0000-000010000000}" name="FÉLÉV" dataDxfId="23" totalsRowDxfId="22"/>
    <tableColumn id="4" xr3:uid="{00000000-0010-0000-0000-000004000000}" name="AMORTIZÁCIÓ ÉVE" dataDxfId="21" totalsRowDxfId="20"/>
    <tableColumn id="5" xr3:uid="{00000000-0010-0000-0000-000005000000}" name="KAMATLÁB" dataDxfId="19" totalsRowDxfId="18"/>
    <tableColumn id="11" xr3:uid="{00000000-0010-0000-0000-00000B000000}" name="SZÁZALÉKBAN KIFEJEZETT ÉVES HITELDÍJ" dataDxfId="17" totalsRowDxfId="16"/>
    <tableColumn id="6" xr3:uid="{00000000-0010-0000-0000-000006000000}" name="PONT" dataDxfId="15" totalsRowDxfId="14"/>
    <tableColumn id="7" xr3:uid="{00000000-0010-0000-0000-000007000000}" name="Ft PONT" dataDxfId="13" totalsRowDxfId="12">
      <calculatedColumnFormula>IFERROR(Hitelek[[#This Row],[PONT]]/100*HitelÖsszege,0)</calculatedColumnFormula>
    </tableColumn>
    <tableColumn id="8" xr3:uid="{00000000-0010-0000-0000-000008000000}" name="Ft ZÁRÁS" dataDxfId="11" totalsRowDxfId="10"/>
    <tableColumn id="12" xr3:uid="{00000000-0010-0000-0000-00000C000000}" name="ELŐZETES" dataDxfId="9" totalsRowDxfId="8">
      <calculatedColumnFormula>SUM(Hitelek[[#This Row],[Ft PONT]:[Ft ZÁRÁS]])</calculatedColumnFormula>
    </tableColumn>
    <tableColumn id="9" xr3:uid="{00000000-0010-0000-0000-000009000000}" name="KIFIZETÉS" dataDxfId="7" totalsRowDxfId="6">
      <calculatedColumnFormula>IFERROR(PMT(Hitelek[[#This Row],[KAMATLÁB]]/12,Hitelek[[#This Row],[AMORTIZÁCIÓ ÉVE]]*12,-HitelÖsszege,1),"")</calculatedColumnFormula>
    </tableColumn>
    <tableColumn id="10" xr3:uid="{00000000-0010-0000-0000-00000A000000}" name="1 ÉVES KAMATMAXIMUM" dataDxfId="5" totalsRowDxfId="4"/>
    <tableColumn id="13" xr3:uid="{00000000-0010-0000-0000-00000D000000}" name="ÉVES KAMATMAXIMUM" dataDxfId="3" totalsRowDxfId="2"/>
    <tableColumn id="14" xr3:uid="{00000000-0010-0000-0000-00000E000000}" name="ÉLETTARTAMRA VONATKOZÓ KAMATMAXIMUM" totalsRowFunction="sum" dataDxfId="1" totalsRowDxfId="0"/>
  </tableColumns>
  <tableStyleInfo name="Lakáshitel összehasonlítás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ámot, a bank nevét, a futamidőt, a THM-et, a pontokat, a záró összeget, az 1 éves, az éves és az élettartamra vonatkozó kamatmaximumot. A sablon automatikusan kiszámítja a dollárpontokat, az előzetes összeget és a törlesztéseket.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1.875" customWidth="1"/>
    <col min="6" max="6" width="20.125" customWidth="1"/>
    <col min="7" max="7" width="12.75" bestFit="1" customWidth="1"/>
    <col min="8" max="8" width="25.125" customWidth="1"/>
    <col min="9" max="9" width="10.375" customWidth="1"/>
    <col min="10" max="10" width="12.875" customWidth="1"/>
    <col min="11" max="11" width="14" customWidth="1"/>
    <col min="12" max="12" width="13.25" customWidth="1"/>
    <col min="13" max="13" width="12.875" customWidth="1"/>
    <col min="14" max="15" width="18.125" bestFit="1" customWidth="1"/>
    <col min="16" max="16" width="29.375" bestFit="1" customWidth="1"/>
    <col min="17" max="17" width="2.75" customWidth="1"/>
  </cols>
  <sheetData>
    <row r="1" spans="1:17" ht="55.5" customHeight="1" x14ac:dyDescent="0.3">
      <c r="A1" s="2"/>
      <c r="B1" s="16" t="s">
        <v>0</v>
      </c>
      <c r="C1" s="16"/>
      <c r="D1" s="16"/>
      <c r="E1" s="16"/>
      <c r="F1" s="16"/>
      <c r="G1" s="16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8" t="s">
        <v>1</v>
      </c>
      <c r="C2" s="18"/>
      <c r="D2" s="9" t="s">
        <v>10</v>
      </c>
    </row>
    <row r="3" spans="1:17" ht="30" customHeight="1" x14ac:dyDescent="0.3">
      <c r="B3" s="19" t="s">
        <v>2</v>
      </c>
      <c r="C3" s="19"/>
      <c r="D3" s="3">
        <v>350000</v>
      </c>
    </row>
    <row r="4" spans="1:17" ht="162.6" customHeight="1" x14ac:dyDescent="0.3">
      <c r="A4" s="2"/>
      <c r="B4" s="17" t="s">
        <v>3</v>
      </c>
      <c r="C4" s="17"/>
      <c r="D4" s="17"/>
      <c r="E4" s="17"/>
      <c r="F4" s="17" t="s">
        <v>15</v>
      </c>
      <c r="G4" s="17"/>
      <c r="H4" s="17"/>
      <c r="I4" s="17"/>
      <c r="J4" s="17" t="s">
        <v>20</v>
      </c>
      <c r="K4" s="17"/>
      <c r="L4" s="17"/>
      <c r="M4" s="17"/>
      <c r="N4" s="17"/>
      <c r="O4" s="17"/>
      <c r="P4" s="2"/>
      <c r="Q4" s="2"/>
    </row>
    <row r="5" spans="1:17" s="10" customFormat="1" ht="39.950000000000003" customHeight="1" x14ac:dyDescent="0.3">
      <c r="B5" s="12" t="s">
        <v>4</v>
      </c>
      <c r="C5" s="11" t="s">
        <v>5</v>
      </c>
      <c r="D5" s="11" t="s">
        <v>11</v>
      </c>
      <c r="E5" s="12" t="s">
        <v>14</v>
      </c>
      <c r="F5" s="11" t="s">
        <v>16</v>
      </c>
      <c r="G5" s="11" t="s">
        <v>17</v>
      </c>
      <c r="H5" s="11" t="s">
        <v>18</v>
      </c>
      <c r="I5" s="11" t="s">
        <v>19</v>
      </c>
      <c r="J5" s="13" t="s">
        <v>26</v>
      </c>
      <c r="K5" s="13" t="s">
        <v>27</v>
      </c>
      <c r="L5" s="13" t="s">
        <v>21</v>
      </c>
      <c r="M5" s="13" t="s">
        <v>22</v>
      </c>
      <c r="N5" s="11" t="s">
        <v>23</v>
      </c>
      <c r="O5" s="11" t="s">
        <v>24</v>
      </c>
      <c r="P5" s="11" t="s">
        <v>25</v>
      </c>
    </row>
    <row r="6" spans="1:17" ht="30" customHeight="1" x14ac:dyDescent="0.3">
      <c r="B6" s="4">
        <v>4</v>
      </c>
      <c r="C6" s="5" t="s">
        <v>6</v>
      </c>
      <c r="D6" s="5" t="s">
        <v>12</v>
      </c>
      <c r="E6" s="6">
        <v>5</v>
      </c>
      <c r="F6" s="6">
        <v>30</v>
      </c>
      <c r="G6" s="7">
        <v>2.5000000000000001E-2</v>
      </c>
      <c r="H6" s="7">
        <v>3.338E-2</v>
      </c>
      <c r="I6" s="8">
        <v>2</v>
      </c>
      <c r="J6" s="14">
        <f>IFERROR(Hitelek[[#This Row],[PONT]]/100*HitelÖsszege,0)</f>
        <v>7000</v>
      </c>
      <c r="K6" s="14">
        <v>1000</v>
      </c>
      <c r="L6" s="15">
        <f>SUM(Hitelek[[#This Row],[Ft PONT]:[Ft ZÁRÁS]])</f>
        <v>8000</v>
      </c>
      <c r="M6" s="15">
        <f>IFERROR(PMT(Hitelek[[#This Row],[KAMATLÁB]]/12,Hitelek[[#This Row],[AMORTIZÁCIÓ ÉVE]]*12,-HitelÖsszege,1),"")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4">
        <v>3</v>
      </c>
      <c r="C7" s="5" t="s">
        <v>7</v>
      </c>
      <c r="D7" s="5" t="s">
        <v>12</v>
      </c>
      <c r="E7" s="6">
        <v>7</v>
      </c>
      <c r="F7" s="6">
        <v>30</v>
      </c>
      <c r="G7" s="7">
        <v>2.6249999999999999E-2</v>
      </c>
      <c r="H7" s="7">
        <v>3.252E-2</v>
      </c>
      <c r="I7" s="8">
        <v>2</v>
      </c>
      <c r="J7" s="14">
        <f>IFERROR(Hitelek[[#This Row],[PONT]]/100*HitelÖsszege,0)</f>
        <v>7000</v>
      </c>
      <c r="K7" s="14">
        <v>750</v>
      </c>
      <c r="L7" s="15">
        <f>SUM(Hitelek[[#This Row],[Ft PONT]:[Ft ZÁRÁS]])</f>
        <v>7750</v>
      </c>
      <c r="M7" s="15">
        <f>IFERROR(PMT(Hitelek[[#This Row],[KAMATLÁB]]/12,Hitelek[[#This Row],[AMORTIZÁCIÓ ÉVE]]*12,-HitelÖsszege,1),"")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6">
        <v>1</v>
      </c>
      <c r="C8" s="5" t="s">
        <v>8</v>
      </c>
      <c r="D8" s="5" t="s">
        <v>13</v>
      </c>
      <c r="E8" s="6">
        <v>30</v>
      </c>
      <c r="F8" s="6">
        <v>30</v>
      </c>
      <c r="G8" s="7">
        <v>3.5000000000000003E-2</v>
      </c>
      <c r="H8" s="7">
        <v>3.755E-2</v>
      </c>
      <c r="I8" s="8">
        <v>1.75</v>
      </c>
      <c r="J8" s="14">
        <f>IFERROR(Hitelek[[#This Row],[PONT]]/100*HitelÖsszege,0)</f>
        <v>6125.0000000000009</v>
      </c>
      <c r="K8" s="14">
        <v>500</v>
      </c>
      <c r="L8" s="15">
        <f>SUM(Hitelek[[#This Row],[Ft PONT]:[Ft ZÁRÁS]])</f>
        <v>6625.0000000000009</v>
      </c>
      <c r="M8" s="15">
        <f>IFERROR(PMT(Hitelek[[#This Row],[KAMATLÁB]]/12,Hitelek[[#This Row],[AMORTIZÁCIÓ ÉVE]]*12,-HitelÖsszege,1),"")</f>
        <v>1571.6548335506743</v>
      </c>
      <c r="N8" s="1"/>
      <c r="O8" s="1"/>
      <c r="P8" s="1"/>
    </row>
    <row r="9" spans="1:17" ht="30" customHeight="1" x14ac:dyDescent="0.3">
      <c r="B9" s="4">
        <v>2</v>
      </c>
      <c r="C9" s="5" t="s">
        <v>9</v>
      </c>
      <c r="D9" s="5" t="s">
        <v>13</v>
      </c>
      <c r="E9" s="6">
        <v>15</v>
      </c>
      <c r="F9" s="6">
        <v>15</v>
      </c>
      <c r="G9" s="7">
        <v>2.8750000000000001E-2</v>
      </c>
      <c r="H9" s="7">
        <v>3.2910000000000002E-2</v>
      </c>
      <c r="I9" s="8">
        <v>1.5</v>
      </c>
      <c r="J9" s="14">
        <f>IFERROR(Hitelek[[#This Row],[PONT]]/100*HitelÖsszege,0)</f>
        <v>5250</v>
      </c>
      <c r="K9" s="14">
        <v>1200</v>
      </c>
      <c r="L9" s="15">
        <f>SUM(Hitelek[[#This Row],[Ft PONT]:[Ft ZÁRÁS]])</f>
        <v>6450</v>
      </c>
      <c r="M9" s="15">
        <f>IFERROR(PMT(Hitelek[[#This Row],[KAMATLÁB]]/12,Hitelek[[#This Row],[AMORTIZÁCIÓ ÉVE]]*12,-HitelÖsszege,1),"")</f>
        <v>2396.0455675280091</v>
      </c>
      <c r="N9" s="1"/>
      <c r="O9" s="1"/>
      <c r="P9" s="1"/>
    </row>
  </sheetData>
  <mergeCells count="6">
    <mergeCell ref="B1:G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Ezen a munkalapon lakáshitel összehasonlítást hozhat létre. A Hitelek táblázatban adhatja meg az adatokat, a D2 cellában a dátumot, és a D3 cellában pedig a hitel összegét. A B4, F4 és J4 cellában lévő diagramok automatikusan frissülnek." sqref="A1" xr:uid="{00000000-0002-0000-0000-000000000000}"/>
    <dataValidation allowBlank="1" showInputMessage="1" showErrorMessage="1" prompt="Ebben a cellában szerepel a munkalap címe." sqref="B1" xr:uid="{00000000-0002-0000-0000-000001000000}"/>
    <dataValidation allowBlank="1" showInputMessage="1" showErrorMessage="1" prompt="A jobbra lévő cellában adhatja meg a dátumot." sqref="B2:C2" xr:uid="{00000000-0002-0000-0000-000002000000}"/>
    <dataValidation allowBlank="1" showInputMessage="1" showErrorMessage="1" prompt="Ebben a cellában adhatja meg a dátumot." sqref="D2" xr:uid="{00000000-0002-0000-0000-000003000000}"/>
    <dataValidation allowBlank="1" showInputMessage="1" showErrorMessage="1" prompt="A jobbra lévő cellában adhatja meg az összeget." sqref="B3:C3" xr:uid="{00000000-0002-0000-0000-000004000000}"/>
    <dataValidation allowBlank="1" showInputMessage="1" showErrorMessage="1" prompt="Ebben a cellában adhatja meg az összeget, a B5 cellával kezdődő táblázatban pedig a hitel adatait." sqref="D3" xr:uid="{00000000-0002-0000-0000-000005000000}"/>
    <dataValidation allowBlank="1" showInputMessage="1" showErrorMessage="1" prompt="Ebben az oszlopban adhatja meg a számot. A címsor szűrőivel kereshet rá az adott bejegyzésekre." sqref="B5" xr:uid="{00000000-0002-0000-0000-000006000000}"/>
    <dataValidation allowBlank="1" showInputMessage="1" showErrorMessage="1" prompt="Ebben az oszlopban adhatja meg a bank nevét." sqref="C5" xr:uid="{00000000-0002-0000-0000-000007000000}"/>
    <dataValidation allowBlank="1" showInputMessage="1" showErrorMessage="1" prompt="Ebben az oszlopban választhatja ki a típust. Nyissa meg a legördülő listát az ALT+LE billentyűkombinációval, és a kívánt érték kiválasztása után nyomja le az ENTER billentyűt." sqref="D5" xr:uid="{00000000-0002-0000-0000-000008000000}"/>
    <dataValidation allowBlank="1" showInputMessage="1" showErrorMessage="1" prompt="Ebben az oszlopban adhatja meg a futamidőt." sqref="E5" xr:uid="{00000000-0002-0000-0000-000009000000}"/>
    <dataValidation allowBlank="1" showInputMessage="1" showErrorMessage="1" prompt="Ebben az oszlopban adhatja meg az amortizáció évét." sqref="F5" xr:uid="{00000000-0002-0000-0000-00000A000000}"/>
    <dataValidation allowBlank="1" showInputMessage="1" showErrorMessage="1" prompt="Ebben az oszlopban adhatja meg a rátát." sqref="G5" xr:uid="{00000000-0002-0000-0000-00000B000000}"/>
    <dataValidation allowBlank="1" showInputMessage="1" showErrorMessage="1" prompt="Ebben az oszlopban adhatja meg a teljes hiteldíjmutatót (THM)." sqref="H5" xr:uid="{00000000-0002-0000-0000-00000C000000}"/>
    <dataValidation allowBlank="1" showInputMessage="1" showErrorMessage="1" prompt="Ebben az oszlopban adhatja meg a pontokat." sqref="I5" xr:uid="{00000000-0002-0000-0000-00000D000000}"/>
    <dataValidation allowBlank="1" showInputMessage="1" showErrorMessage="1" prompt="Ebben az oszlopban a sablon automatikusan kiszámítja a dollárpontokat." sqref="J5" xr:uid="{00000000-0002-0000-0000-00000E000000}"/>
    <dataValidation allowBlank="1" showInputMessage="1" showErrorMessage="1" prompt="Ebben az oszlopban adhatja meg a záróösszeget dollárban." sqref="K5" xr:uid="{00000000-0002-0000-0000-00000F000000}"/>
    <dataValidation allowBlank="1" showInputMessage="1" showErrorMessage="1" prompt="Ebben az oszlopban a sablon automatikusan kiszámítja az előzetes összeget. Az állapotsáv automatikusan frissül." sqref="L5" xr:uid="{00000000-0002-0000-0000-000010000000}"/>
    <dataValidation allowBlank="1" showInputMessage="1" showErrorMessage="1" prompt="Ebben az oszlopban a sablon automatikusan kiszámítja a törlesztés összegét." sqref="M5" xr:uid="{00000000-0002-0000-0000-000011000000}"/>
    <dataValidation allowBlank="1" showInputMessage="1" showErrorMessage="1" prompt="Ebben az oszlopban adhatja meg az 1 éves kamatmaximumot." sqref="N5" xr:uid="{00000000-0002-0000-0000-000012000000}"/>
    <dataValidation allowBlank="1" showInputMessage="1" showErrorMessage="1" prompt="Ebben az oszlopban adhatja meg az éves kamatmaximumot." sqref="O5" xr:uid="{00000000-0002-0000-0000-000013000000}"/>
    <dataValidation allowBlank="1" showInputMessage="1" showErrorMessage="1" prompt="Ebben az oszlopban adhatja meg az élettartamra vonatkozó kamatmaximumot." sqref="P5" xr:uid="{00000000-0002-0000-0000-000014000000}"/>
    <dataValidation type="list" errorStyle="warning" allowBlank="1" showInputMessage="1" showErrorMessage="1" error="Válassza ki a típust a listából. Válassza a MÉGSE gombot, az ALT+LE billentyűkombinációval jelenítse meg a lehetőségeket, majd a LE és az ENTER billentyűt lenyomva válassza ki a kívánt elemet." sqref="D6:D9" xr:uid="{00000000-0002-0000-0000-000015000000}">
      <formula1>"Fix,Módosítható"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Lakáshitel összehasonlítása</vt:lpstr>
      <vt:lpstr>HitelÖsszege</vt:lpstr>
      <vt:lpstr>'Lakáshitel összehasonlítása'!Print_Titles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2019-05-17T03:35:47Z</dcterms:created>
  <dcterms:modified xsi:type="dcterms:W3CDTF">2019-05-17T03:35:47Z</dcterms:modified>
  <cp:category/>
  <cp:contentStatus/>
</cp:coreProperties>
</file>