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hu-HU\"/>
    </mc:Choice>
  </mc:AlternateContent>
  <xr:revisionPtr revIDLastSave="0" documentId="13_ncr:1_{963C4524-AD25-43C1-8236-2C0F0F32C1B1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Házimunka-beosztás" sheetId="1" r:id="rId1"/>
  </sheets>
  <definedNames>
    <definedName name="KezdőDátum">'Házimunka-beosztás'!$B$4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<sst xmlns="http://schemas.openxmlformats.org/spreadsheetml/2006/main" count="37" uniqueCount="37">
  <si>
    <t>A KÖVETKEZŐ HÉTRE:</t>
  </si>
  <si>
    <t>Házimunka</t>
  </si>
  <si>
    <t>Játékok elpakolása/Egyéb</t>
  </si>
  <si>
    <t>Levelek behozása</t>
  </si>
  <si>
    <t>Szemét kihordása</t>
  </si>
  <si>
    <t>Mosogatás</t>
  </si>
  <si>
    <t>Porolás</t>
  </si>
  <si>
    <t>Söprés</t>
  </si>
  <si>
    <t>Porszívózás</t>
  </si>
  <si>
    <t>Felmosás</t>
  </si>
  <si>
    <t>Fürdőszoba kitakarítása</t>
  </si>
  <si>
    <t>Hálószoba kitakarítása</t>
  </si>
  <si>
    <t>Mosás</t>
  </si>
  <si>
    <t>Fűnyírás</t>
  </si>
  <si>
    <t>Gereblyézés</t>
  </si>
  <si>
    <t>Kert gyomlálása</t>
  </si>
  <si>
    <t>Sövény lenyírása</t>
  </si>
  <si>
    <t>Növények locsolása</t>
  </si>
  <si>
    <t xml:space="preserve"> FELELŐS</t>
  </si>
  <si>
    <t>1. név</t>
  </si>
  <si>
    <t>2. név</t>
  </si>
  <si>
    <t>KÉSZ</t>
  </si>
  <si>
    <t>Igen</t>
  </si>
  <si>
    <t>Nem</t>
  </si>
  <si>
    <t xml:space="preserve"> FELELŐS </t>
  </si>
  <si>
    <t xml:space="preserve">KÉSZ </t>
  </si>
  <si>
    <t xml:space="preserve"> FELELŐS  </t>
  </si>
  <si>
    <t xml:space="preserve">KÉSZ  </t>
  </si>
  <si>
    <t xml:space="preserve"> FELELŐS   </t>
  </si>
  <si>
    <t xml:space="preserve">KÉSZ   </t>
  </si>
  <si>
    <t xml:space="preserve"> FELELŐS    </t>
  </si>
  <si>
    <t xml:space="preserve">KÉSZ    </t>
  </si>
  <si>
    <t xml:space="preserve"> FELELŐS     </t>
  </si>
  <si>
    <t xml:space="preserve">KÉSZ     </t>
  </si>
  <si>
    <t xml:space="preserve"> FELELŐS      </t>
  </si>
  <si>
    <t xml:space="preserve">KÉSZ      </t>
  </si>
  <si>
    <r>
      <rPr>
        <b/>
        <sz val="36"/>
        <color theme="3"/>
        <rFont val="Calibri"/>
        <family val="2"/>
        <charset val="238"/>
        <scheme val="major"/>
      </rPr>
      <t>Házimunka</t>
    </r>
    <r>
      <rPr>
        <sz val="36"/>
        <color theme="3"/>
        <rFont val="Calibri"/>
        <family val="2"/>
        <scheme val="major"/>
      </rPr>
      <t>-beosztás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</si>
</sst>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8" formatCode="d"/>
  </numFmts>
  <fonts count="27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3"/>
      <name val="Calibri"/>
      <family val="2"/>
      <charset val="238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25" applyNumberFormat="0" applyAlignment="0" applyProtection="0"/>
    <xf numFmtId="0" fontId="19" fillId="14" borderId="26" applyNumberFormat="0" applyAlignment="0" applyProtection="0"/>
    <xf numFmtId="0" fontId="20" fillId="14" borderId="25" applyNumberFormat="0" applyAlignment="0" applyProtection="0"/>
    <xf numFmtId="0" fontId="21" fillId="0" borderId="27" applyNumberFormat="0" applyFill="0" applyAlignment="0" applyProtection="0"/>
    <xf numFmtId="0" fontId="22" fillId="15" borderId="28" applyNumberFormat="0" applyAlignment="0" applyProtection="0"/>
    <xf numFmtId="0" fontId="23" fillId="0" borderId="0" applyNumberFormat="0" applyFill="0" applyBorder="0" applyAlignment="0" applyProtection="0"/>
    <xf numFmtId="0" fontId="13" fillId="16" borderId="29" applyNumberFormat="0" applyFont="0" applyAlignment="0" applyProtection="0"/>
    <xf numFmtId="0" fontId="24" fillId="0" borderId="30" applyNumberFormat="0" applyFill="0" applyAlignment="0" applyProtection="0"/>
    <xf numFmtId="0" fontId="2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5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5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</cellStyleXfs>
  <cellXfs count="42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  <xf numFmtId="168" fontId="4" fillId="9" borderId="22" xfId="0" applyNumberFormat="1" applyFont="1" applyFill="1" applyBorder="1" applyAlignment="1">
      <alignment horizontal="left" vertical="center" indent="1"/>
    </xf>
    <xf numFmtId="168" fontId="4" fillId="9" borderId="0" xfId="0" applyNumberFormat="1" applyFont="1" applyFill="1" applyBorder="1" applyAlignment="1">
      <alignment horizontal="left" vertical="center" indent="1"/>
    </xf>
    <xf numFmtId="168" fontId="4" fillId="3" borderId="0" xfId="0" applyNumberFormat="1" applyFont="1" applyFill="1" applyBorder="1" applyAlignment="1">
      <alignment horizontal="left" vertical="center" indent="1"/>
    </xf>
    <xf numFmtId="168" fontId="4" fillId="4" borderId="0" xfId="0" applyNumberFormat="1" applyFont="1" applyFill="1" applyBorder="1" applyAlignment="1">
      <alignment horizontal="left" vertical="center" indent="1"/>
    </xf>
    <xf numFmtId="168" fontId="4" fillId="5" borderId="0" xfId="0" applyNumberFormat="1" applyFont="1" applyFill="1" applyBorder="1" applyAlignment="1">
      <alignment horizontal="left" vertical="center" indent="1"/>
    </xf>
    <xf numFmtId="168" fontId="4" fillId="6" borderId="0" xfId="0" applyNumberFormat="1" applyFont="1" applyFill="1" applyBorder="1" applyAlignment="1">
      <alignment horizontal="left" vertical="center" indent="1"/>
    </xf>
    <xf numFmtId="168" fontId="4" fillId="7" borderId="0" xfId="0" applyNumberFormat="1" applyFont="1" applyFill="1" applyBorder="1" applyAlignment="1">
      <alignment horizontal="left" vertical="center" indent="1"/>
    </xf>
    <xf numFmtId="168" fontId="4" fillId="8" borderId="0" xfId="0" applyNumberFormat="1" applyFont="1" applyFill="1" applyBorder="1" applyAlignment="1">
      <alignment horizontal="left" vertical="center" indent="1"/>
    </xf>
    <xf numFmtId="168" fontId="4" fillId="8" borderId="14" xfId="0" applyNumberFormat="1" applyFont="1" applyFill="1" applyBorder="1" applyAlignment="1">
      <alignment horizontal="left" vertical="center" indent="1"/>
    </xf>
    <xf numFmtId="0" fontId="26" fillId="0" borderId="0" xfId="1" applyFont="1" applyAlignment="1">
      <alignment horizontal="left" vertical="center"/>
    </xf>
  </cellXfs>
  <cellStyles count="48">
    <cellStyle name="20% - 1. jelölőszín" xfId="25" builtinId="30" customBuiltin="1"/>
    <cellStyle name="20% - 2. jelölőszín" xfId="29" builtinId="34" customBuiltin="1"/>
    <cellStyle name="20% - 3. jelölőszín" xfId="33" builtinId="38" customBuiltin="1"/>
    <cellStyle name="20% - 4. jelölőszín" xfId="37" builtinId="42" customBuiltin="1"/>
    <cellStyle name="20% - 5. jelölőszín" xfId="41" builtinId="46" customBuiltin="1"/>
    <cellStyle name="20% - 6. jelölőszín" xfId="45" builtinId="50" customBuiltin="1"/>
    <cellStyle name="40% - 1. jelölőszín" xfId="26" builtinId="31" customBuiltin="1"/>
    <cellStyle name="40% - 2. jelölőszín" xfId="30" builtinId="35" customBuiltin="1"/>
    <cellStyle name="40% - 3. jelölőszín" xfId="34" builtinId="39" customBuiltin="1"/>
    <cellStyle name="40% - 4. jelölőszín" xfId="38" builtinId="43" customBuiltin="1"/>
    <cellStyle name="40% - 5. jelölőszín" xfId="42" builtinId="47" customBuiltin="1"/>
    <cellStyle name="40% - 6. jelölőszín" xfId="46" builtinId="51" customBuiltin="1"/>
    <cellStyle name="60% - 1. jelölőszín" xfId="27" builtinId="32" customBuiltin="1"/>
    <cellStyle name="60% - 2. jelölőszín" xfId="31" builtinId="36" customBuiltin="1"/>
    <cellStyle name="60% - 3. jelölőszín" xfId="35" builtinId="40" customBuiltin="1"/>
    <cellStyle name="60% - 4. jelölőszín" xfId="39" builtinId="44" customBuiltin="1"/>
    <cellStyle name="60% - 5. jelölőszín" xfId="43" builtinId="48" customBuiltin="1"/>
    <cellStyle name="60% - 6. jelölőszín" xfId="47" builtinId="52" customBuiltin="1"/>
    <cellStyle name="Bevitel" xfId="16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12" builtinId="19" customBuiltin="1"/>
    <cellStyle name="Ellenőrzőcella" xfId="20" builtinId="23" customBuiltin="1"/>
    <cellStyle name="Ezres" xfId="7" builtinId="3" customBuiltin="1"/>
    <cellStyle name="Ezres [0]" xfId="8" builtinId="6" customBuiltin="1"/>
    <cellStyle name="Felelős formátuma" xfId="5" xr:uid="{00000000-0005-0000-0000-000006000000}"/>
    <cellStyle name="Figyelmeztetés" xfId="21" builtinId="11" customBuiltin="1"/>
    <cellStyle name="Hivatkozott cella" xfId="19" builtinId="24" customBuiltin="1"/>
    <cellStyle name="Jegyzet" xfId="22" builtinId="10" customBuiltin="1"/>
    <cellStyle name="Jelölőszín 1" xfId="24" builtinId="29" customBuiltin="1"/>
    <cellStyle name="Jelölőszín 2" xfId="28" builtinId="33" customBuiltin="1"/>
    <cellStyle name="Jelölőszín 3" xfId="32" builtinId="37" customBuiltin="1"/>
    <cellStyle name="Jelölőszín 4" xfId="36" builtinId="41" customBuiltin="1"/>
    <cellStyle name="Jelölőszín 5" xfId="40" builtinId="45" customBuiltin="1"/>
    <cellStyle name="Jelölőszín 6" xfId="44" builtinId="49" customBuiltin="1"/>
    <cellStyle name="Jó" xfId="13" builtinId="26" customBuiltin="1"/>
    <cellStyle name="Kimenet" xfId="17" builtinId="21" customBuiltin="1"/>
    <cellStyle name="Magyarázó szöveg" xfId="6" builtinId="53" customBuiltin="1"/>
    <cellStyle name="Normál" xfId="0" builtinId="0" customBuiltin="1"/>
    <cellStyle name="Összesen" xfId="23" builtinId="25" customBuiltin="1"/>
    <cellStyle name="Pénznem" xfId="9" builtinId="4" customBuiltin="1"/>
    <cellStyle name="Pénznem [0]" xfId="10" builtinId="7" customBuiltin="1"/>
    <cellStyle name="Rossz" xfId="14" builtinId="27" customBuiltin="1"/>
    <cellStyle name="Semleges" xfId="15" builtinId="28" customBuiltin="1"/>
    <cellStyle name="Számítás" xfId="18" builtinId="22" customBuiltin="1"/>
    <cellStyle name="Százalék" xfId="11" builtinId="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Házimunka-beosztás táblázata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ázimunkák" displayName="Házimunkák" ref="B6:P22" totalsRowDxfId="23">
  <autoFilter ref="B6:P22" xr:uid="{00000000-0009-0000-0100-000001000000}"/>
  <tableColumns count="15">
    <tableColumn id="1" xr3:uid="{00000000-0010-0000-0000-000001000000}" name="Házimunka" totalsRowLabel="Összeg" dataDxfId="22" totalsRowDxfId="0"/>
    <tableColumn id="2" xr3:uid="{00000000-0010-0000-0000-000002000000}" name=" FELELŐS" totalsRowDxfId="1" dataCellStyle="Felelős formátuma"/>
    <tableColumn id="3" xr3:uid="{00000000-0010-0000-0000-000003000000}" name="KÉSZ" dataDxfId="21" totalsRowDxfId="2"/>
    <tableColumn id="4" xr3:uid="{00000000-0010-0000-0000-000004000000}" name=" FELELŐS " totalsRowDxfId="3" dataCellStyle="Felelős formátuma"/>
    <tableColumn id="5" xr3:uid="{00000000-0010-0000-0000-000005000000}" name="KÉSZ " dataDxfId="20" totalsRowDxfId="4"/>
    <tableColumn id="6" xr3:uid="{00000000-0010-0000-0000-000006000000}" name=" FELELŐS  " totalsRowDxfId="5" dataCellStyle="Felelős formátuma"/>
    <tableColumn id="7" xr3:uid="{00000000-0010-0000-0000-000007000000}" name="KÉSZ  " dataDxfId="19" totalsRowDxfId="6"/>
    <tableColumn id="8" xr3:uid="{00000000-0010-0000-0000-000008000000}" name=" FELELŐS   " totalsRowDxfId="7" dataCellStyle="Felelős formátuma"/>
    <tableColumn id="9" xr3:uid="{00000000-0010-0000-0000-000009000000}" name="KÉSZ   " dataDxfId="18" totalsRowDxfId="8"/>
    <tableColumn id="10" xr3:uid="{00000000-0010-0000-0000-00000A000000}" name=" FELELŐS    " totalsRowDxfId="9" dataCellStyle="Felelős formátuma"/>
    <tableColumn id="11" xr3:uid="{00000000-0010-0000-0000-00000B000000}" name="KÉSZ    " dataDxfId="17" totalsRowDxfId="10"/>
    <tableColumn id="12" xr3:uid="{00000000-0010-0000-0000-00000C000000}" name=" FELELŐS     " totalsRowDxfId="11" dataCellStyle="Felelős formátuma"/>
    <tableColumn id="13" xr3:uid="{00000000-0010-0000-0000-00000D000000}" name="KÉSZ     " dataDxfId="16" totalsRowDxfId="12"/>
    <tableColumn id="14" xr3:uid="{00000000-0010-0000-0000-00000E000000}" name=" FELELŐS      " totalsRowDxfId="13" dataCellStyle="Felelős formátuma"/>
    <tableColumn id="15" xr3:uid="{00000000-0010-0000-0000-00000F000000}" name="KÉSZ      " totalsRowFunction="count" dataDxfId="15" totalsRowDxfId="14"/>
  </tableColumns>
  <tableStyleInfo name="Házimunka-beosztás táblázata" showFirstColumn="1" showLastColumn="0" showRowStripes="0" showColumnStripes="1"/>
  <extLst>
    <ext xmlns:x14="http://schemas.microsoft.com/office/spreadsheetml/2009/9/main" uri="{504A1905-F514-4f6f-8877-14C23A59335A}">
      <x14:table altTextSummary="Ebbe a táblázatba írhatja be a házimunkákat és annak a személynek a nevét, aki elvégzi a házimunkát, majd az Igen vagy a Nem lehetőséget választva jelezze, hogy elvégezték-e a házimunkát.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V22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34.7109375" style="4" customWidth="1"/>
    <col min="3" max="3" width="11.140625" style="4" customWidth="1"/>
    <col min="4" max="4" width="8.7109375" style="4" customWidth="1"/>
    <col min="5" max="5" width="11.140625" style="4" customWidth="1"/>
    <col min="6" max="6" width="8.7109375" style="4" customWidth="1"/>
    <col min="7" max="7" width="11.140625" style="4" customWidth="1"/>
    <col min="8" max="8" width="8.7109375" style="4" customWidth="1"/>
    <col min="9" max="9" width="11.140625" style="4" customWidth="1"/>
    <col min="10" max="10" width="8.7109375" style="4" customWidth="1"/>
    <col min="11" max="11" width="11.140625" style="4" customWidth="1"/>
    <col min="12" max="12" width="8.7109375" style="4" customWidth="1"/>
    <col min="13" max="13" width="11.140625" style="4" customWidth="1"/>
    <col min="14" max="14" width="8.7109375" style="4" customWidth="1"/>
    <col min="15" max="15" width="11.140625" style="4" customWidth="1"/>
    <col min="16" max="16" width="8.7109375" style="4" customWidth="1"/>
    <col min="17" max="17" width="2.7109375" style="4" customWidth="1"/>
    <col min="18" max="18" width="9.140625" style="4"/>
    <col min="19" max="22" width="10.140625" style="4" customWidth="1"/>
    <col min="23" max="16384" width="9.140625" style="4"/>
  </cols>
  <sheetData>
    <row r="1" spans="2:22" s="6" customFormat="1" ht="46.5" customHeight="1" x14ac:dyDescent="0.25">
      <c r="B1" s="41" t="s">
        <v>36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22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22" customFormat="1" ht="41.25" customHeight="1" x14ac:dyDescent="0.25">
      <c r="B3" s="7" t="s">
        <v>0</v>
      </c>
      <c r="C3" s="23" t="str">
        <f ca="1">UPPER(TEXT(KezdőDátum,"aaa"))</f>
        <v>CS</v>
      </c>
      <c r="D3" s="24"/>
      <c r="E3" s="25" t="str">
        <f ca="1">UPPER(TEXT(KezdőDátum+1,"aaa"))</f>
        <v>P</v>
      </c>
      <c r="F3" s="25"/>
      <c r="G3" s="26" t="str">
        <f ca="1">UPPER(TEXT(KezdőDátum+2,"aaa"))</f>
        <v>SZO</v>
      </c>
      <c r="H3" s="26"/>
      <c r="I3" s="27" t="str">
        <f ca="1">UPPER(TEXT(KezdőDátum+3,"aaa"))</f>
        <v>V</v>
      </c>
      <c r="J3" s="27"/>
      <c r="K3" s="28" t="str">
        <f ca="1">UPPER(TEXT(KezdőDátum+4,"aaa"))</f>
        <v>H</v>
      </c>
      <c r="L3" s="28"/>
      <c r="M3" s="29" t="str">
        <f ca="1">UPPER(TEXT(KezdőDátum+5,"aaa"))</f>
        <v>K</v>
      </c>
      <c r="N3" s="29"/>
      <c r="O3" s="30" t="str">
        <f ca="1">UPPER(TEXT(KezdőDátum+6,"aaa"))</f>
        <v>SZE</v>
      </c>
      <c r="P3" s="31"/>
    </row>
    <row r="4" spans="2:22" customFormat="1" ht="33.75" customHeight="1" x14ac:dyDescent="0.25">
      <c r="B4" s="8">
        <f ca="1">TODAY()+30</f>
        <v>43636</v>
      </c>
      <c r="C4" s="32">
        <f ca="1">KezdőDátum</f>
        <v>43636</v>
      </c>
      <c r="D4" s="33"/>
      <c r="E4" s="34">
        <f ca="1">KezdőDátum+1</f>
        <v>43637</v>
      </c>
      <c r="F4" s="34"/>
      <c r="G4" s="35">
        <f ca="1">KezdőDátum+2</f>
        <v>43638</v>
      </c>
      <c r="H4" s="35"/>
      <c r="I4" s="36">
        <f ca="1">KezdőDátum+3</f>
        <v>43639</v>
      </c>
      <c r="J4" s="36"/>
      <c r="K4" s="37">
        <f ca="1">KezdőDátum+4</f>
        <v>43640</v>
      </c>
      <c r="L4" s="37"/>
      <c r="M4" s="38">
        <f ca="1">KezdőDátum+5</f>
        <v>43641</v>
      </c>
      <c r="N4" s="38"/>
      <c r="O4" s="39">
        <f ca="1">KezdőDátum+6</f>
        <v>43642</v>
      </c>
      <c r="P4" s="40"/>
    </row>
    <row r="5" spans="2:22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22" customFormat="1" ht="21" customHeight="1" x14ac:dyDescent="0.35">
      <c r="B6" s="10" t="s">
        <v>1</v>
      </c>
      <c r="C6" s="11" t="s">
        <v>18</v>
      </c>
      <c r="D6" s="2" t="s">
        <v>21</v>
      </c>
      <c r="E6" s="2" t="s">
        <v>24</v>
      </c>
      <c r="F6" s="2" t="s">
        <v>25</v>
      </c>
      <c r="G6" s="2" t="s">
        <v>26</v>
      </c>
      <c r="H6" s="2" t="s">
        <v>27</v>
      </c>
      <c r="I6" s="2" t="s">
        <v>28</v>
      </c>
      <c r="J6" s="2" t="s">
        <v>29</v>
      </c>
      <c r="K6" s="2" t="s">
        <v>30</v>
      </c>
      <c r="L6" s="2" t="s">
        <v>31</v>
      </c>
      <c r="M6" s="2" t="s">
        <v>32</v>
      </c>
      <c r="N6" s="2" t="s">
        <v>33</v>
      </c>
      <c r="O6" s="2" t="s">
        <v>34</v>
      </c>
      <c r="P6" s="2" t="s">
        <v>35</v>
      </c>
    </row>
    <row r="7" spans="2:22" customFormat="1" ht="31.5" customHeight="1" x14ac:dyDescent="0.25">
      <c r="B7" s="3" t="s">
        <v>2</v>
      </c>
      <c r="C7" s="21" t="s">
        <v>19</v>
      </c>
      <c r="D7" s="1" t="s">
        <v>22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22" customFormat="1" ht="31.5" customHeight="1" x14ac:dyDescent="0.25">
      <c r="B8" s="3" t="s">
        <v>3</v>
      </c>
      <c r="C8" s="21" t="s">
        <v>20</v>
      </c>
      <c r="D8" s="1" t="s">
        <v>23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22" customFormat="1" ht="31.5" customHeight="1" x14ac:dyDescent="0.25">
      <c r="B9" s="3" t="s">
        <v>4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22" customFormat="1" ht="31.5" customHeight="1" x14ac:dyDescent="0.25">
      <c r="B10" s="3" t="s">
        <v>5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22" customFormat="1" ht="31.5" customHeight="1" x14ac:dyDescent="0.25">
      <c r="B11" s="3" t="s">
        <v>6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22" customFormat="1" ht="31.5" customHeight="1" x14ac:dyDescent="0.25">
      <c r="B12" s="3" t="s">
        <v>7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22" customFormat="1" ht="31.5" customHeight="1" x14ac:dyDescent="0.25">
      <c r="B13" s="3" t="s">
        <v>8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22" customFormat="1" ht="31.5" customHeight="1" x14ac:dyDescent="0.25">
      <c r="B14" s="3" t="s">
        <v>9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22" customFormat="1" ht="31.5" customHeight="1" x14ac:dyDescent="0.25">
      <c r="B15" s="3" t="s">
        <v>10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22" ht="31.5" customHeight="1" x14ac:dyDescent="0.25">
      <c r="B16" s="3" t="s">
        <v>11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  <c r="V16"/>
    </row>
    <row r="17" spans="2:21" customFormat="1" ht="31.5" customHeight="1" x14ac:dyDescent="0.25">
      <c r="B17" s="3" t="s">
        <v>12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  <c r="S17" s="4"/>
      <c r="T17" s="4"/>
      <c r="U17" s="4"/>
    </row>
    <row r="18" spans="2:21" customFormat="1" ht="31.5" customHeight="1" x14ac:dyDescent="0.25">
      <c r="B18" s="3" t="s">
        <v>13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21" customFormat="1" ht="31.5" customHeight="1" x14ac:dyDescent="0.25">
      <c r="B19" s="3" t="s">
        <v>14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21" customFormat="1" ht="31.5" customHeight="1" x14ac:dyDescent="0.25">
      <c r="B20" s="3" t="s">
        <v>15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21" customFormat="1" ht="31.5" customHeight="1" x14ac:dyDescent="0.25">
      <c r="B21" s="3" t="s">
        <v>16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21" customFormat="1" ht="31.5" customHeight="1" x14ac:dyDescent="0.25">
      <c r="B22" s="3" t="s">
        <v>17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</sheetData>
  <mergeCells count="15">
    <mergeCell ref="E4:F4"/>
    <mergeCell ref="C4:D4"/>
    <mergeCell ref="O4:P4"/>
    <mergeCell ref="M4:N4"/>
    <mergeCell ref="K4:L4"/>
    <mergeCell ref="I4:J4"/>
    <mergeCell ref="G4:H4"/>
    <mergeCell ref="B1:P1"/>
    <mergeCell ref="C3:D3"/>
    <mergeCell ref="E3:F3"/>
    <mergeCell ref="G3:H3"/>
    <mergeCell ref="I3:J3"/>
    <mergeCell ref="K3:L3"/>
    <mergeCell ref="M3:N3"/>
    <mergeCell ref="O3:P3"/>
  </mergeCells>
  <dataValidations count="11">
    <dataValidation allowBlank="1" showInputMessage="1" showErrorMessage="1" prompt="Ezen a munkalapon házimunka-beosztást hozhat létre. Adja meg az adatokat a Házimunka táblázatban" sqref="A1" xr:uid="{00000000-0002-0000-0000-000000000000}"/>
    <dataValidation allowBlank="1" showInputMessage="1" showErrorMessage="1" prompt="Ebben a cellában szerepel a munkalap címe. A B4 cellában írhatja be a hét kezdő dátumát. A C3–O3 cellákban automatikusan frissülnek a napok, a C4–O4 cellákban pedig a dátumok" sqref="B1:P1" xr:uid="{00000000-0002-0000-0000-000001000000}"/>
    <dataValidation allowBlank="1" showInputMessage="1" showErrorMessage="1" prompt="Az alábbi cellában adhatja meg a hét kezdő napját." sqref="B3" xr:uid="{00000000-0002-0000-0000-000002000000}"/>
    <dataValidation allowBlank="1" showInputMessage="1" showErrorMessage="1" prompt="Ebben a cellában adhatja meg a hét kezdő napját." sqref="B4" xr:uid="{00000000-0002-0000-0000-000003000000}"/>
    <dataValidation allowBlank="1" showInputMessage="1" showErrorMessage="1" prompt="Ebben az oszlopban adhatja meg vagy szabhatja testre a házimunkákat. A címsor szűrőivel kereshet rá az adott bejegyzésekre." sqref="B6" xr:uid="{00000000-0002-0000-0000-000004000000}"/>
    <dataValidation allowBlank="1" showInputMessage="1" showErrorMessage="1" prompt="Ebben az oszlopban a megfelelő napra és dátumra írja be annak a személynek a nevét, aki elvégzi a házimunkát" sqref="C6 E6 I6 K6 M6 O6 G6" xr:uid="{00000000-0002-0000-0000-000005000000}"/>
    <dataValidation allowBlank="1" showInputMessage="1" showErrorMessage="1" prompt="Ebben az oszlopban az Igen vagy a Nem lehetőséget választva jelezze, hogy elvégezték-e a házimunkát. Nyomja le az ALT+LE billentyűkombinációt a legördülő lista megnyitásához, majd az ENTER billentyűt lenyomva véglegesítse a választását" sqref="D6 F6 H6 L6 N6 P6" xr:uid="{00000000-0002-0000-0000-000006000000}"/>
    <dataValidation allowBlank="1" showInputMessage="1" prompt="Ebben az oszlopban az Igen vagy a Nem lehetőséget választva jelezze, hogy elvégezték-e a házimunkát. Nyomja le az ALT+LE billentyűkombinációt a legördülő lista megnyitásához, majd az ENTER billentyűt lenyomva véglegesítse a választását" sqref="J6" xr:uid="{00000000-0002-0000-0000-000007000000}"/>
    <dataValidation allowBlank="1" showInputMessage="1" showErrorMessage="1" prompt="Ebben a sorban, a C3–O3 cellákban szerepelnek a hétköznapok." sqref="C3:D3" xr:uid="{00000000-0002-0000-0000-000008000000}"/>
    <dataValidation allowBlank="1" showInputMessage="1" showErrorMessage="1" prompt="Ebben a sorban, a C4–O4 cellákban szerepelnek a dátumok." sqref="C4:D4" xr:uid="{00000000-0002-0000-0000-000009000000}"/>
    <dataValidation type="list" errorStyle="warning" allowBlank="1" showInputMessage="1" showErrorMessage="1" error="Válassza az Igen vagy a Nem lehetőséget a listából, majd a MÉGSE gombot. Az ALT+LE billentyűkombinációval jelenítse meg a lehetőségeket, majd a LE és az ENTER billentyűt lenyomva válassza ki a kívánt elemet." sqref="D7:D22 F7:F22 H7:H22 J7:J22 L7:L22 N7:N22 P7:P22" xr:uid="{00000000-0002-0000-0000-00000A000000}">
      <formula1>"Igen,Nem"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Házimunka-beosztás</vt:lpstr>
      <vt:lpstr>KezdőDátum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2019-05-21T06:32:40Z</dcterms:modified>
</cp:coreProperties>
</file>