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hu-HU\"/>
    </mc:Choice>
  </mc:AlternateContent>
  <xr:revisionPtr revIDLastSave="0" documentId="12_ncr:500000_{21B0B876-8ABA-400A-AB5B-27CED3C00371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Számlaegyenleg" sheetId="7" r:id="rId1"/>
  </sheets>
  <definedNames>
    <definedName name="Cím1">Összesítés[[#Headers],[Kategória]]</definedName>
    <definedName name="KategóriaLista">Összesítés[Kategória]</definedName>
    <definedName name="_xlnm.Print_Titles" localSheetId="0">Számlaegyenleg!$B:$C,Számlaegyenleg!$2:$2</definedName>
    <definedName name="Oszlopcím1">Nyilvántartás[[#Headers],[Számlaszám]]</definedName>
    <definedName name="SorCímTerület1..I1">Számlaegyenleg!$D$1</definedName>
  </definedNames>
  <calcPr calcId="162913"/>
</workbook>
</file>

<file path=xl/calcChain.xml><?xml version="1.0" encoding="utf-8"?>
<calcChain xmlns="http://schemas.openxmlformats.org/spreadsheetml/2006/main">
  <c r="E8" i="7" l="1"/>
  <c r="E7" i="7"/>
  <c r="E6" i="7"/>
  <c r="E5" i="7"/>
  <c r="E4" i="7"/>
  <c r="E3" i="7"/>
  <c r="I1" i="7" l="1"/>
</calcChain>
</file>

<file path=xl/sharedStrings.xml><?xml version="1.0" encoding="utf-8"?>
<sst xmlns="http://schemas.openxmlformats.org/spreadsheetml/2006/main" count="33" uniqueCount="24">
  <si>
    <t xml:space="preserve"> Számlaegyenleg</t>
  </si>
  <si>
    <t>Kiadásösszesítés</t>
  </si>
  <si>
    <t>Kategória</t>
  </si>
  <si>
    <t>Betét</t>
  </si>
  <si>
    <t>Élelmiszer</t>
  </si>
  <si>
    <t>Szórakozás</t>
  </si>
  <si>
    <t>Iskola</t>
  </si>
  <si>
    <t>Közművek</t>
  </si>
  <si>
    <t>Egyéb</t>
  </si>
  <si>
    <t>Összesen</t>
  </si>
  <si>
    <t>Aktuális egyenleg</t>
  </si>
  <si>
    <t>Számlaszám</t>
  </si>
  <si>
    <t>Bankkártya</t>
  </si>
  <si>
    <t>Dátum</t>
  </si>
  <si>
    <t>Leírás</t>
  </si>
  <si>
    <t>Kezdőegyenleg</t>
  </si>
  <si>
    <t>Iskolai regisztráció</t>
  </si>
  <si>
    <t>Áramszolgáltató</t>
  </si>
  <si>
    <t>Iskolai kellékek</t>
  </si>
  <si>
    <t>Élelmiszerbolt</t>
  </si>
  <si>
    <t>Videokölcsönző</t>
  </si>
  <si>
    <t>Kivét (-)</t>
  </si>
  <si>
    <t>Betét (+)</t>
  </si>
  <si>
    <t>Egyenleg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</si>
</sst>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Ft-40E]_-;\-* #,##0.00\ [$Ft-40E]_-;_-* &quot;-&quot;??\ [$Ft-40E]_-;_-@_-"/>
    <numFmt numFmtId="166" formatCode="#,##0.00\ &quot;Ft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14" fontId="0" fillId="0" borderId="0" xfId="7" applyFont="1" applyFill="1" applyBorder="1">
      <alignment horizontal="right" vertical="center" indent="1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8" fillId="2" borderId="0" xfId="4" applyNumberFormat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8" builtinId="19" customBuiltin="1"/>
    <cellStyle name="Dátum" xfId="7" xr:uid="{00000000-0005-0000-0000-000003000000}"/>
    <cellStyle name="Egyenleg címsora" xfId="11" xr:uid="{00000000-0005-0000-0000-000000000000}"/>
    <cellStyle name="Magyarázó szöveg" xfId="9" builtinId="53" customBuiltin="1"/>
    <cellStyle name="Normál" xfId="0" builtinId="0" customBuiltin="1"/>
    <cellStyle name="Összesen" xfId="10" builtinId="25" customBuiltin="1"/>
    <cellStyle name="Pénznem" xfId="6" builtinId="4" customBuiltin="1"/>
    <cellStyle name="Pénznem [0]" xfId="5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Számlaegyenleg" defaultPivotStyle="PivotStyleLight16">
    <tableStyle name="Számlaegyenleg összesítése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Számlaegyenleg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Nyilvántartás" displayName="Nyilvántartás" ref="D2:J8">
  <tableColumns count="7">
    <tableColumn id="1" xr3:uid="{00000000-0010-0000-0000-000001000000}" name="Számlaszám" totalsRowLabel="Totals"/>
    <tableColumn id="6" xr3:uid="{00000000-0010-0000-0000-000006000000}" name="Dátum"/>
    <tableColumn id="7" xr3:uid="{00000000-0010-0000-0000-000007000000}" name="Leírás" totalsRowDxfId="1"/>
    <tableColumn id="2" xr3:uid="{00000000-0010-0000-0000-000002000000}" name="Kategória" totalsRowDxfId="0"/>
    <tableColumn id="3" xr3:uid="{00000000-0010-0000-0000-000003000000}" name="Kivét (-)" totalsRowFunction="sum" dataCellStyle="Pénznem"/>
    <tableColumn id="4" xr3:uid="{00000000-0010-0000-0000-000004000000}" name="Betét (+)" totalsRowFunction="sum" dataCellStyle="Pénznem"/>
    <tableColumn id="5" xr3:uid="{00000000-0010-0000-0000-000005000000}" name="Egyenleg" totalsRowFunction="custom" dataCellStyle="Pénznem [0]">
      <totalsRowFormula>Nyilvántartás[[#Totals],[Betét (+)]]-Nyilvántartás[[#Totals],[Kivét (-)]]</totalsRowFormula>
    </tableColumn>
  </tableColumns>
  <tableStyleInfo name="Számlaegyenleg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ámlaszámot, a dátumot, a leírást, a kategóriát, a kivét és a betét összegeit. Az egyenleget automatikusan kiszámítja a program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Összesítés" displayName="Összesítés" ref="B3:C9" totalsRowShown="0">
  <tableColumns count="2">
    <tableColumn id="1" xr3:uid="{00000000-0010-0000-0100-000001000000}" name="Kategória"/>
    <tableColumn id="2" xr3:uid="{00000000-0010-0000-0100-000002000000}" name="Összesen" dataCellStyle="Pénznem [0]"/>
  </tableColumns>
  <tableStyleInfo name="Számlaegyenleg összesítése" showFirstColumn="0" showLastColumn="0" showRowStripes="0" showColumnStripes="0"/>
  <extLst>
    <ext xmlns:x14="http://schemas.microsoft.com/office/spreadsheetml/2009/9/main" uri="{504A1905-F514-4f6f-8877-14C23A59335A}">
      <x14:table altTextSummary="Ebben a táblázatban adhatja meg a kategória tételeit. A végösszeg automatikusan frissül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19.85546875" style="4" customWidth="1"/>
    <col min="4" max="4" width="15.28515625" customWidth="1"/>
    <col min="5" max="5" width="15.140625" customWidth="1"/>
    <col min="6" max="6" width="30.7109375" customWidth="1"/>
    <col min="7" max="7" width="18.7109375" customWidth="1"/>
    <col min="8" max="9" width="14.85546875" customWidth="1"/>
    <col min="10" max="10" width="33.710937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SUM(Nyilvántartás[Betét (+)])-SUM(Nyilvántartás[Kivét (-)])</f>
        <v>323400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6" t="s">
        <v>21</v>
      </c>
      <c r="I2" s="6" t="s">
        <v>22</v>
      </c>
      <c r="J2" s="7" t="s">
        <v>23</v>
      </c>
    </row>
    <row r="3" spans="2:10" ht="30" customHeight="1" x14ac:dyDescent="0.25">
      <c r="B3" s="3" t="s">
        <v>2</v>
      </c>
      <c r="C3" s="8" t="s">
        <v>9</v>
      </c>
      <c r="D3" s="5"/>
      <c r="E3" s="1">
        <f ca="1">TODAY()</f>
        <v>43251</v>
      </c>
      <c r="F3" s="3" t="s">
        <v>15</v>
      </c>
      <c r="G3" s="3" t="s">
        <v>3</v>
      </c>
      <c r="H3" s="2"/>
      <c r="I3" s="2">
        <v>400000</v>
      </c>
      <c r="J3" s="13">
        <v>400000</v>
      </c>
    </row>
    <row r="4" spans="2:10" ht="30" customHeight="1" x14ac:dyDescent="0.25">
      <c r="B4" s="3" t="s">
        <v>3</v>
      </c>
      <c r="C4" s="13">
        <v>400000</v>
      </c>
      <c r="D4" s="5" t="s">
        <v>12</v>
      </c>
      <c r="E4" s="1">
        <f ca="1">TODAY()+10</f>
        <v>43261</v>
      </c>
      <c r="F4" s="3" t="s">
        <v>16</v>
      </c>
      <c r="G4" s="3" t="s">
        <v>6</v>
      </c>
      <c r="H4" s="2">
        <v>45000</v>
      </c>
      <c r="I4" s="2"/>
      <c r="J4" s="13">
        <v>355000</v>
      </c>
    </row>
    <row r="5" spans="2:10" ht="30" customHeight="1" x14ac:dyDescent="0.25">
      <c r="B5" s="3" t="s">
        <v>4</v>
      </c>
      <c r="C5" s="13">
        <v>8000</v>
      </c>
      <c r="D5" s="5">
        <v>1001</v>
      </c>
      <c r="E5" s="1">
        <f ca="1">TODAY()+30</f>
        <v>43281</v>
      </c>
      <c r="F5" s="3" t="s">
        <v>17</v>
      </c>
      <c r="G5" s="3" t="s">
        <v>7</v>
      </c>
      <c r="H5" s="2">
        <v>14600</v>
      </c>
      <c r="I5" s="2"/>
      <c r="J5" s="13">
        <v>340400</v>
      </c>
    </row>
    <row r="6" spans="2:10" ht="30" customHeight="1" x14ac:dyDescent="0.25">
      <c r="B6" s="3" t="s">
        <v>5</v>
      </c>
      <c r="C6" s="13">
        <v>1400</v>
      </c>
      <c r="D6" s="5" t="s">
        <v>12</v>
      </c>
      <c r="E6" s="1">
        <f ca="1">TODAY()+40</f>
        <v>43291</v>
      </c>
      <c r="F6" s="3" t="s">
        <v>18</v>
      </c>
      <c r="G6" s="3" t="s">
        <v>6</v>
      </c>
      <c r="H6" s="2">
        <v>7600</v>
      </c>
      <c r="I6" s="2"/>
      <c r="J6" s="13">
        <v>332800</v>
      </c>
    </row>
    <row r="7" spans="2:10" ht="30" customHeight="1" x14ac:dyDescent="0.25">
      <c r="B7" s="3" t="s">
        <v>6</v>
      </c>
      <c r="C7" s="13">
        <v>52600</v>
      </c>
      <c r="D7" s="5">
        <v>1002</v>
      </c>
      <c r="E7" s="1">
        <f ca="1">TODAY()+55</f>
        <v>43306</v>
      </c>
      <c r="F7" s="3" t="s">
        <v>19</v>
      </c>
      <c r="G7" s="3" t="s">
        <v>4</v>
      </c>
      <c r="H7" s="2">
        <v>8000</v>
      </c>
      <c r="I7" s="2"/>
      <c r="J7" s="13">
        <v>324800</v>
      </c>
    </row>
    <row r="8" spans="2:10" ht="30" customHeight="1" x14ac:dyDescent="0.25">
      <c r="B8" s="3" t="s">
        <v>7</v>
      </c>
      <c r="C8" s="13">
        <v>14600</v>
      </c>
      <c r="D8" s="5" t="s">
        <v>12</v>
      </c>
      <c r="E8" s="1">
        <f ca="1">TODAY()+65</f>
        <v>43316</v>
      </c>
      <c r="F8" s="3" t="s">
        <v>20</v>
      </c>
      <c r="G8" s="3" t="s">
        <v>5</v>
      </c>
      <c r="H8" s="2">
        <v>1400</v>
      </c>
      <c r="I8" s="2"/>
      <c r="J8" s="13">
        <v>323400</v>
      </c>
    </row>
    <row r="9" spans="2:10" ht="30" customHeight="1" x14ac:dyDescent="0.25">
      <c r="B9" s="3" t="s">
        <v>8</v>
      </c>
      <c r="C9" s="13"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Válasszon egy elemet a listából. Válassza a MÉGSE gombot, nyissa meg a legördülő listát az ALT+LE billentyűkombinációval, és a kijelöléshez nyomja le az ENTER billentyűt" sqref="G3:G8" xr:uid="{00000000-0002-0000-0000-000000000000}">
      <formula1>CategoryLookup</formula1>
    </dataValidation>
    <dataValidation allowBlank="1" showInputMessage="1" showErrorMessage="1" prompt="Ebben a cellában szerepel a munkalap címe" sqref="B1:C1" xr:uid="{00000000-0002-0000-0000-000001000000}"/>
    <dataValidation allowBlank="1" showInputMessage="1" showErrorMessage="1" prompt="Ebben az oszlopban szerepelnek a kategóriák tételei" sqref="B3" xr:uid="{00000000-0002-0000-0000-000002000000}"/>
    <dataValidation allowBlank="1" showInputMessage="1" showErrorMessage="1" prompt="A kategória összesített értékei automatikusan frissülnek ebben az oszlopban a Nyilvántartás táblázat alapján" sqref="C3" xr:uid="{00000000-0002-0000-0000-000003000000}"/>
    <dataValidation allowBlank="1" showInputMessage="1" showErrorMessage="1" prompt="Ebben az oszlopban adhatja meg a számlaszámot" sqref="D2" xr:uid="{00000000-0002-0000-0000-000004000000}"/>
    <dataValidation allowBlank="1" showInputMessage="1" showErrorMessage="1" prompt="Ebben az oszlopban adhatja meg a dátumot" sqref="E2" xr:uid="{00000000-0002-0000-0000-000005000000}"/>
    <dataValidation allowBlank="1" showInputMessage="1" showErrorMessage="1" prompt="Ebben az oszlopban adhatja meg a leírást" sqref="F2" xr:uid="{00000000-0002-0000-0000-000006000000}"/>
    <dataValidation allowBlank="1" showInputMessage="1" showErrorMessage="1" prompt="A jobbra lévő cellában automatikusan frissül az aktuális egyenleg" sqref="D1:H1" xr:uid="{00000000-0002-0000-0000-000007000000}"/>
    <dataValidation allowBlank="1" showInputMessage="1" showErrorMessage="1" prompt="Ebben a cellában automatikusan frissül az aktuális egyenleg. A Számlaegyenleg táblázat a D2 cellával kezdődik" sqref="I1:J1" xr:uid="{00000000-0002-0000-0000-000008000000}"/>
    <dataValidation allowBlank="1" showInputMessage="1" showErrorMessage="1" prompt="Ebben az oszlopban választhatja ki a kategóriát. A legördülő listát az ALT+LE billentyűkombinációval nyithatja le; az ENTER billentyűvel jelölheti ki a kívánt elemet. A kategórialista a bal oldalon lévő kiadásösszesítési kategórián alapul" sqref="G2" xr:uid="{00000000-0002-0000-0000-000009000000}"/>
    <dataValidation allowBlank="1" showInputMessage="1" showErrorMessage="1" prompt="Ebben az oszlopban adhatja meg a kivét összegét" sqref="H2" xr:uid="{00000000-0002-0000-0000-00000A000000}"/>
    <dataValidation allowBlank="1" showInputMessage="1" showErrorMessage="1" prompt="Ebben az oszlopban adhatja meg a betét összegét" sqref="I2" xr:uid="{00000000-0002-0000-0000-00000B000000}"/>
    <dataValidation allowBlank="1" showInputMessage="1" showErrorMessage="1" prompt="Ebben az oszlopban a program automatikusan kiszámítja az egyenleget" sqref="J2" xr:uid="{00000000-0002-0000-0000-00000C000000}"/>
    <dataValidation allowBlank="1" showInputMessage="1" showErrorMessage="1" prompt="Ezen a munkalapon hozhat létre egy számlaegyenleget" sqref="A1" xr:uid="{00000000-0002-0000-0000-00000D000000}"/>
    <dataValidation allowBlank="1" showInputMessage="1" showErrorMessage="1" prompt="Alább vehet fel új kategóriákat, illetve módosíthatja a meglévőket. Amikor bejegyzéseket vesz fel a számlaegyenlegen az adott kategóriától jobbra, az összegük automatikusan frissül ezen az összesítésen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5</vt:i4>
      </vt:variant>
    </vt:vector>
  </HeadingPairs>
  <TitlesOfParts>
    <vt:vector size="6" baseType="lpstr">
      <vt:lpstr>Számlaegyenleg</vt:lpstr>
      <vt:lpstr>Cím1</vt:lpstr>
      <vt:lpstr>KategóriaLista</vt:lpstr>
      <vt:lpstr>Számlaegyenleg!Nyomtatási_cím</vt:lpstr>
      <vt:lpstr>Oszlopcím1</vt:lpstr>
      <vt:lpstr>SorCímTerület1..I1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2018-05-31T14:15:30Z</dcterms:modified>
</cp:coreProperties>
</file>