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53" documentId="13_ncr:1_{C4D1B48F-D3AB-4684-8678-0C3AF2387E72}" xr6:coauthVersionLast="43" xr6:coauthVersionMax="43" xr10:uidLastSave="{3025EA02-EF1C-450C-BF9C-11E32C69A476}"/>
  <bookViews>
    <workbookView xWindow="-120" yWindow="-120" windowWidth="28860" windowHeight="14355" xr2:uid="{00000000-000D-0000-FFFF-FFFF00000000}"/>
  </bookViews>
  <sheets>
    <sheet name="Projektütemterv" sheetId="1" r:id="rId1"/>
  </sheets>
  <definedNames>
    <definedName name="ProjektKezdete">ProjektAdatok[](Projektütemterv!$B$17)</definedName>
    <definedName name="ProjektVége">INDEX(ProjektAdatok[],MIN(ROW(data))+ROWS(data)-1,1)</definedName>
    <definedName name="_xlnm.Print_Area" localSheetId="0">Projektütemterv!$A$1:$L$14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<sst xmlns="http://schemas.openxmlformats.org/spreadsheetml/2006/main" count="34" uniqueCount="34">
  <si>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Projektütemterv</t>
  </si>
  <si>
    <t>A megfelelő időkeretben az egyes mérföldköveket ábrázoló vonalas diagram ebben a cellában van.</t>
  </si>
  <si>
    <t>Projekt mérföldkövei</t>
  </si>
  <si>
    <t>Dátum</t>
  </si>
  <si>
    <t>Mérföldkő</t>
  </si>
  <si>
    <t>Projekt kezdete</t>
  </si>
  <si>
    <t>1. mérföldkő</t>
  </si>
  <si>
    <t>2. mérföldkő</t>
  </si>
  <si>
    <t>3. mérföldkő</t>
  </si>
  <si>
    <t>4. mérföldkő</t>
  </si>
  <si>
    <t>5. mérföldkő</t>
  </si>
  <si>
    <t>6. mérföldkő</t>
  </si>
  <si>
    <t>7. mérföldkő</t>
  </si>
  <si>
    <t>8. mérföldkő</t>
  </si>
  <si>
    <t>9. mérföldkő</t>
  </si>
  <si>
    <t>10. mérföldkő</t>
  </si>
  <si>
    <t>11. mérföldkő</t>
  </si>
  <si>
    <t>Projekt vége</t>
  </si>
  <si>
    <t>Felelős</t>
  </si>
  <si>
    <t>1. név</t>
  </si>
  <si>
    <t>2. név</t>
  </si>
  <si>
    <t>3. név</t>
  </si>
  <si>
    <t>4. név</t>
  </si>
  <si>
    <t>5. név</t>
  </si>
  <si>
    <t>6. név</t>
  </si>
  <si>
    <t>7. név</t>
  </si>
  <si>
    <t>8. név</t>
  </si>
  <si>
    <t>9. név</t>
  </si>
  <si>
    <t>10. név</t>
  </si>
  <si>
    <t>11. név</t>
  </si>
  <si>
    <t>Pozíció</t>
  </si>
  <si>
    <t>ALAPTERV</t>
  </si>
  <si>
    <t>Projektütemterv tipp</t>
  </si>
  <si>
    <t>A mérföldkövek címkéit bárhova elhelyezheti a pozíció mező használatával a projekt mérföldkövek táblázatban. Pozitív számok használatával helyezheti el őket az idősor felett, a negatív számokkal pedig az idősor alatt.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</si>
</sst>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4" borderId="1" applyNumberFormat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2" applyNumberFormat="0" applyAlignment="0" applyProtection="0"/>
    <xf numFmtId="0" fontId="19" fillId="9" borderId="3" applyNumberFormat="0" applyAlignment="0" applyProtection="0"/>
    <xf numFmtId="0" fontId="20" fillId="9" borderId="2" applyNumberFormat="0" applyAlignment="0" applyProtection="0"/>
    <xf numFmtId="0" fontId="21" fillId="0" borderId="4" applyNumberFormat="0" applyFill="0" applyAlignment="0" applyProtection="0"/>
    <xf numFmtId="0" fontId="22" fillId="10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2" borderId="0" xfId="0" applyFont="1" applyFill="1">
      <alignment vertical="center" wrapText="1"/>
    </xf>
    <xf numFmtId="0" fontId="7" fillId="3" borderId="0" xfId="1" applyBorder="1" applyAlignment="1">
      <alignment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10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2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  <xf numFmtId="0" fontId="13" fillId="2" borderId="0" xfId="0" applyFont="1" applyFill="1" applyAlignment="1">
      <alignment vertical="top" wrapText="1"/>
    </xf>
    <xf numFmtId="0" fontId="7" fillId="3" borderId="0" xfId="1" applyNumberForma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4" fillId="2" borderId="0" xfId="0" applyNumberFormat="1" applyFont="1" applyFill="1" applyAlignment="1">
      <alignment horizontal="center" vertical="center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Денежный" xfId="8" builtinId="4" customBuiltin="1"/>
    <cellStyle name="Денежный [0]" xfId="9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22" builtinId="25" customBuiltin="1"/>
    <cellStyle name="Контрольная ячейка" xfId="19" builtinId="23" customBuiltin="1"/>
    <cellStyle name="Название" xfId="1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1" builtinId="53" customBuiltin="1"/>
    <cellStyle name="Примечание" xfId="11" builtinId="10" customBuiltin="1"/>
    <cellStyle name="Процентный" xfId="10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6" builtinId="3" customBuiltin="1"/>
    <cellStyle name="Финансовый [0]" xfId="7" builtinId="6" customBuiltin="1"/>
    <cellStyle name="Хороший" xfId="12" builtinId="26" customBuiltin="1"/>
  </cellStyles>
  <dxfs count="9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8" formatCode="yyyy/mm/dd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Projektütemterv" pivot="0" count="2" xr9:uid="{00000000-0011-0000-FFFF-FFFF00000000}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Projektütemterv!$E$16</c:f>
              <c:strCache>
                <c:ptCount val="1"/>
                <c:pt idx="0">
                  <c:v>Pozíció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9FD182A1-B36D-4423-BCF5-F570623A554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17D061DE-32AD-4B88-B6C7-542FAF96A9A5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C438822D-15F8-4D3D-926B-DBA7D141D8CE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4E31054B-F889-4A97-8D3E-B4682E1A0C4D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D2588D99-6CBB-4463-8C18-EF4FB01D069A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320F97E8-85BD-4FE6-822F-3E77D24429CC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B14DD9B1-331F-47E8-810D-D3D9C644EC35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FE21A493-4750-45FB-B8E7-810AFF649BFC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02BC496C-639E-4022-8BE4-D0E4C5B4F454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E6CE0745-035E-4652-A0DF-B57EE8557632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67C35BC1-951D-4C7B-8147-C011EDEB7CA0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7BF6E71D-8DAD-402F-B07A-F6780CA258D2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7074B323-746B-4B38-B7B9-5771AC06381F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9B30F055-C23D-4258-96F7-C76BF441B02B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45830AC0-A3C0-490E-A36C-7670D41D1E3B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0D73FD53-2057-4AA8-9C26-08E7B82CB65C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BD49FAAD-31CB-4454-A521-1C72CF1FF5BD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B69BD796-392E-48A2-85D5-E7B63B342BEC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93B9A76C-2793-4348-8D47-55C1B335BEC5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FB7A2B14-E277-4240-87A5-B6351E2A2BB7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54C7EEF6-0220-4DA0-9BAF-911CCEE18F0F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3649E0DB-29FD-42E5-8283-4C77639F7190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B9C579E-0C30-4BBA-808A-97444999E731}" type="CELLRANGE">
                      <a:rPr lang="en-US" baseline="0"/>
                      <a:pPr/>
                      <a:t>[ДИАПАЗОН ЯЧЕЕК]</a:t>
                    </a:fld>
                    <a:r>
                      <a:rPr lang="en-US" baseline="0"/>
                      <a:t>
</a:t>
                    </a:r>
                    <a:fld id="{46330AC9-CD41-4265-9507-F13A777C9C70}" type="CATEGORYNAME">
                      <a:rPr lang="en-US" baseline="0"/>
                      <a:pPr/>
                      <a:t>[ИМЯ КАТЕГОРИИ]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BA5F175-BFEC-4127-9AC7-E8F9409B3E48}" type="CELLRANGE">
                      <a:rPr lang="ru-RU"/>
                      <a:pPr/>
                      <a:t>[ДИАПАЗОН ЯЧЕЕК]</a:t>
                    </a:fld>
                    <a:r>
                      <a:rPr lang="ru-RU" baseline="0"/>
                      <a:t>
</a:t>
                    </a:r>
                    <a:fld id="{E8CE1858-F699-4018-8B9B-3C882CFCC1F8}" type="CATEGORYNAME">
                      <a:rPr lang="ru-RU" baseline="0"/>
                      <a:pPr/>
                      <a:t>[ИМЯ КАТЕГОРИИ]</a:t>
                    </a:fld>
                    <a:endParaRPr lang="ru-RU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7-4CD2-917E-D63E4BDC84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Projektütemterv!$C$17:$C$29</c:f>
              <c:strCache>
                <c:ptCount val="13"/>
                <c:pt idx="0">
                  <c:v>Projekt kezdete</c:v>
                </c:pt>
                <c:pt idx="1">
                  <c:v>1. mérföldkő</c:v>
                </c:pt>
                <c:pt idx="2">
                  <c:v>2. mérföldkő</c:v>
                </c:pt>
                <c:pt idx="3">
                  <c:v>3. mérföldkő</c:v>
                </c:pt>
                <c:pt idx="4">
                  <c:v>4. mérföldkő</c:v>
                </c:pt>
                <c:pt idx="5">
                  <c:v>5. mérföldkő</c:v>
                </c:pt>
                <c:pt idx="6">
                  <c:v>6. mérföldkő</c:v>
                </c:pt>
                <c:pt idx="7">
                  <c:v>7. mérföldkő</c:v>
                </c:pt>
                <c:pt idx="8">
                  <c:v>8. mérföldkő</c:v>
                </c:pt>
                <c:pt idx="9">
                  <c:v>9. mérföldkő</c:v>
                </c:pt>
                <c:pt idx="10">
                  <c:v>10. mérföldkő</c:v>
                </c:pt>
                <c:pt idx="11">
                  <c:v>11. mérföldkő</c:v>
                </c:pt>
                <c:pt idx="12">
                  <c:v>Projekt vége</c:v>
                </c:pt>
              </c:strCache>
            </c:strRef>
          </c:cat>
          <c:val>
            <c:numRef>
              <c:f>Projektütemterv!$E$17:$E$29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Projektütemterv!$D$17:$D$30</c15:f>
                <c15:dlblRangeCache>
                  <c:ptCount val="14"/>
                  <c:pt idx="1">
                    <c:v>1. név</c:v>
                  </c:pt>
                  <c:pt idx="2">
                    <c:v>2. név</c:v>
                  </c:pt>
                  <c:pt idx="3">
                    <c:v>3. név</c:v>
                  </c:pt>
                  <c:pt idx="4">
                    <c:v>4. név</c:v>
                  </c:pt>
                  <c:pt idx="5">
                    <c:v>5. név</c:v>
                  </c:pt>
                  <c:pt idx="6">
                    <c:v>6. név</c:v>
                  </c:pt>
                  <c:pt idx="7">
                    <c:v>7. név</c:v>
                  </c:pt>
                  <c:pt idx="8">
                    <c:v>8. név</c:v>
                  </c:pt>
                  <c:pt idx="9">
                    <c:v>9. név</c:v>
                  </c:pt>
                  <c:pt idx="10">
                    <c:v>10. név</c:v>
                  </c:pt>
                  <c:pt idx="11">
                    <c:v>11. név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Projektütemterv!$B$16</c:f>
              <c:strCache>
                <c:ptCount val="1"/>
                <c:pt idx="0">
                  <c:v>Dátum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Projektütemterv!$B$17:$B$29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Projektütemterv!$F$17:$F$29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0E]mmm\ d\.;@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12</xdr:col>
      <xdr:colOff>304800</xdr:colOff>
      <xdr:row>14</xdr:row>
      <xdr:rowOff>114300</xdr:rowOff>
    </xdr:to>
    <xdr:graphicFrame macro="">
      <xdr:nvGraphicFramePr>
        <xdr:cNvPr id="11" name="Projektütemterv" descr="A megfelelő időkeretben az egyes mérföldköveket ábrázoló vonalas diagram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495300</xdr:colOff>
      <xdr:row>7</xdr:row>
      <xdr:rowOff>133350</xdr:rowOff>
    </xdr:from>
    <xdr:to>
      <xdr:col>11</xdr:col>
      <xdr:colOff>685800</xdr:colOff>
      <xdr:row>8</xdr:row>
      <xdr:rowOff>152400</xdr:rowOff>
    </xdr:to>
    <xdr:pic>
      <xdr:nvPicPr>
        <xdr:cNvPr id="3" name="Befejezés jelölő" descr="Befejezés jelölő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0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Adatok" displayName="ProjektAdatok" ref="B16:F29" headerRowDxfId="6">
  <sortState xmlns:xlrd2="http://schemas.microsoft.com/office/spreadsheetml/2017/richdata2" ref="B17:F29">
    <sortCondition ref="B21"/>
  </sortState>
  <tableColumns count="5">
    <tableColumn id="1" xr3:uid="{00000000-0010-0000-0000-000001000000}" name="Dátum" totalsRowLabel="Összeg" dataDxfId="5" totalsRowDxfId="4"/>
    <tableColumn id="2" xr3:uid="{00000000-0010-0000-0000-000002000000}" name="Mérföldkő" dataDxfId="3" totalsRowDxfId="2"/>
    <tableColumn id="6" xr3:uid="{00000000-0010-0000-0000-000006000000}" name="Felelős"/>
    <tableColumn id="4" xr3:uid="{00000000-0010-0000-0000-000004000000}" name="Pozíció" dataDxfId="1" totalsRowDxfId="0"/>
    <tableColumn id="5" xr3:uid="{00000000-0010-0000-0000-000005000000}" name="ALAPTERV" totalsRowFunction="sum">
      <calculatedColumnFormula>0</calculatedColumnFormula>
    </tableColumn>
  </tableColumns>
  <tableStyleInfo name="Projektütemterv" showFirstColumn="0" showLastColumn="0" showRowStripes="1" showColumnStripes="0"/>
  <extLst>
    <ext xmlns:x14="http://schemas.microsoft.com/office/spreadsheetml/2009/9/main" uri="{504A1905-F514-4f6f-8877-14C23A59335A}">
      <x14:table altTextSummary="A projekthez tartozó dátumot, a mérföldkövet, a felelős személyek nevét, valamint a diagram pozícióját ebben a táblázatban adhatja meg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21.85546875" style="26" customWidth="1"/>
    <col min="3" max="3" width="32.28515625" style="10" customWidth="1"/>
    <col min="4" max="4" width="16.7109375" style="2" customWidth="1"/>
    <col min="5" max="5" width="12.28515625" style="4" customWidth="1"/>
    <col min="6" max="6" width="13.5703125" style="2" hidden="1" customWidth="1"/>
    <col min="7" max="7" width="11.28515625" style="2" customWidth="1"/>
    <col min="8" max="9" width="10.7109375" style="2" customWidth="1"/>
    <col min="10" max="11" width="9.28515625" style="2"/>
    <col min="12" max="12" width="12.85546875" style="2" customWidth="1"/>
    <col min="13" max="16384" width="9.28515625" style="18"/>
  </cols>
  <sheetData>
    <row r="1" spans="1:12" s="17" customFormat="1" ht="54" customHeight="1" x14ac:dyDescent="0.25">
      <c r="A1" s="8"/>
      <c r="B1" s="28" t="s">
        <v>0</v>
      </c>
      <c r="C1" s="28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30" t="s">
        <v>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customHeight="1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9.5" customHeight="1" x14ac:dyDescent="0.2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9.5" customHeight="1" x14ac:dyDescent="0.2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9.5" customHeight="1" x14ac:dyDescent="0.25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9.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9.5" customHeight="1" x14ac:dyDescent="0.2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5" customHeight="1" x14ac:dyDescent="0.2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9.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45" customHeight="1" x14ac:dyDescent="0.2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s="19" customFormat="1" ht="42.75" customHeight="1" x14ac:dyDescent="0.25">
      <c r="A15" s="15"/>
      <c r="B15" s="20" t="s">
        <v>2</v>
      </c>
      <c r="C15" s="20"/>
      <c r="D15" s="16"/>
      <c r="E15" s="4"/>
      <c r="F15" s="15"/>
      <c r="G15" s="15"/>
      <c r="H15" s="15"/>
      <c r="I15" s="4"/>
      <c r="J15" s="15"/>
      <c r="K15" s="4"/>
      <c r="L15" s="15"/>
    </row>
    <row r="16" spans="1:12" ht="30" customHeight="1" x14ac:dyDescent="0.25">
      <c r="B16" s="14" t="s">
        <v>3</v>
      </c>
      <c r="C16" s="11" t="s">
        <v>4</v>
      </c>
      <c r="D16" s="22" t="s">
        <v>18</v>
      </c>
      <c r="E16" s="12" t="s">
        <v>30</v>
      </c>
      <c r="F16" s="23" t="s">
        <v>31</v>
      </c>
      <c r="H16" s="29" t="s">
        <v>32</v>
      </c>
      <c r="I16" s="29"/>
      <c r="J16" s="3"/>
      <c r="L16" s="3"/>
    </row>
    <row r="17" spans="2:12" ht="30" customHeight="1" x14ac:dyDescent="0.25">
      <c r="B17" s="9">
        <f ca="1">DATE(YEAR(TODAY()),4,5)</f>
        <v>43560</v>
      </c>
      <c r="C17" s="21" t="s">
        <v>5</v>
      </c>
      <c r="D17"/>
      <c r="E17" s="24">
        <v>20</v>
      </c>
      <c r="F17">
        <f>0</f>
        <v>0</v>
      </c>
      <c r="H17" s="27" t="s">
        <v>33</v>
      </c>
      <c r="I17" s="27"/>
      <c r="J17" s="27"/>
      <c r="K17" s="27"/>
      <c r="L17" s="27"/>
    </row>
    <row r="18" spans="2:12" ht="30" customHeight="1" x14ac:dyDescent="0.25">
      <c r="B18" s="9">
        <f ca="1">DATE(YEAR(TODAY()),4,24)</f>
        <v>43579</v>
      </c>
      <c r="C18" s="21" t="s">
        <v>6</v>
      </c>
      <c r="D18" t="s">
        <v>19</v>
      </c>
      <c r="E18" s="24">
        <v>10</v>
      </c>
      <c r="F18">
        <f>0</f>
        <v>0</v>
      </c>
      <c r="H18" s="27"/>
      <c r="I18" s="27"/>
      <c r="J18" s="27"/>
      <c r="K18" s="27"/>
      <c r="L18" s="27"/>
    </row>
    <row r="19" spans="2:12" ht="30" customHeight="1" x14ac:dyDescent="0.25">
      <c r="B19" s="9">
        <f ca="1">DATE(YEAR(TODAY()),4,24)</f>
        <v>43579</v>
      </c>
      <c r="C19" s="21" t="s">
        <v>7</v>
      </c>
      <c r="D19" t="s">
        <v>20</v>
      </c>
      <c r="E19" s="24">
        <v>-10</v>
      </c>
      <c r="F19">
        <f>0</f>
        <v>0</v>
      </c>
      <c r="H19" s="27"/>
      <c r="I19" s="27"/>
      <c r="J19" s="27"/>
      <c r="K19" s="27"/>
      <c r="L19" s="27"/>
    </row>
    <row r="20" spans="2:12" ht="30" customHeight="1" x14ac:dyDescent="0.25">
      <c r="B20" s="9">
        <f ca="1">DATE(YEAR(TODAY()),5,1)</f>
        <v>43586</v>
      </c>
      <c r="C20" s="21" t="s">
        <v>8</v>
      </c>
      <c r="D20" t="s">
        <v>21</v>
      </c>
      <c r="E20" s="24">
        <v>25</v>
      </c>
      <c r="F20">
        <f>0</f>
        <v>0</v>
      </c>
      <c r="H20" s="27"/>
      <c r="I20" s="27"/>
      <c r="J20" s="27"/>
      <c r="K20" s="27"/>
      <c r="L20" s="27"/>
    </row>
    <row r="21" spans="2:12" ht="30" customHeight="1" x14ac:dyDescent="0.25">
      <c r="B21" s="9">
        <f ca="1">DATE(YEAR(TODAY()),5,15)</f>
        <v>43600</v>
      </c>
      <c r="C21" s="21" t="s">
        <v>9</v>
      </c>
      <c r="D21" t="s">
        <v>22</v>
      </c>
      <c r="E21" s="24">
        <v>-15</v>
      </c>
      <c r="F21">
        <f>0</f>
        <v>0</v>
      </c>
      <c r="H21" s="13"/>
      <c r="I21" s="13"/>
      <c r="J21" s="13"/>
      <c r="K21" s="13"/>
      <c r="L21" s="13"/>
    </row>
    <row r="22" spans="2:12" ht="30" customHeight="1" x14ac:dyDescent="0.25">
      <c r="B22" s="9">
        <f t="shared" ref="B22" ca="1" si="0">DATE(YEAR(TODAY()),5,15)</f>
        <v>43600</v>
      </c>
      <c r="C22" s="21" t="s">
        <v>10</v>
      </c>
      <c r="D22" t="s">
        <v>23</v>
      </c>
      <c r="E22" s="24">
        <v>15</v>
      </c>
      <c r="F22">
        <f>0</f>
        <v>0</v>
      </c>
      <c r="H22" s="13"/>
      <c r="I22" s="13"/>
      <c r="J22" s="13"/>
      <c r="K22" s="13"/>
      <c r="L22" s="13"/>
    </row>
    <row r="23" spans="2:12" ht="30" customHeight="1" x14ac:dyDescent="0.25">
      <c r="B23" s="9">
        <f ca="1">DATE(YEAR(TODAY()),6,15)</f>
        <v>43631</v>
      </c>
      <c r="C23" s="21" t="s">
        <v>11</v>
      </c>
      <c r="D23" t="s">
        <v>24</v>
      </c>
      <c r="E23" s="24">
        <v>-15</v>
      </c>
      <c r="F23">
        <f>0</f>
        <v>0</v>
      </c>
      <c r="H23" s="13"/>
      <c r="I23" s="13"/>
      <c r="J23" s="13"/>
      <c r="K23" s="13"/>
      <c r="L23" s="13"/>
    </row>
    <row r="24" spans="2:12" ht="30" customHeight="1" x14ac:dyDescent="0.25">
      <c r="B24" s="9">
        <f ca="1">DATE(YEAR(TODAY()),6,30)</f>
        <v>43646</v>
      </c>
      <c r="C24" s="21" t="s">
        <v>12</v>
      </c>
      <c r="D24" t="s">
        <v>25</v>
      </c>
      <c r="E24" s="24">
        <v>15</v>
      </c>
      <c r="F24">
        <f>0</f>
        <v>0</v>
      </c>
      <c r="H24" s="13"/>
      <c r="I24" s="13"/>
      <c r="J24" s="13"/>
      <c r="K24" s="13"/>
      <c r="L24" s="13"/>
    </row>
    <row r="25" spans="2:12" ht="30" customHeight="1" x14ac:dyDescent="0.25">
      <c r="B25" s="9">
        <f ca="1">DATE(YEAR(TODAY()),7,15)</f>
        <v>43661</v>
      </c>
      <c r="C25" s="21" t="s">
        <v>13</v>
      </c>
      <c r="D25" t="s">
        <v>26</v>
      </c>
      <c r="E25" s="24">
        <v>-20</v>
      </c>
      <c r="F25">
        <f>0</f>
        <v>0</v>
      </c>
    </row>
    <row r="26" spans="2:12" ht="30" customHeight="1" x14ac:dyDescent="0.25">
      <c r="B26" s="9">
        <f ca="1">DATE(YEAR(TODAY()),7,30)</f>
        <v>43676</v>
      </c>
      <c r="C26" s="21" t="s">
        <v>14</v>
      </c>
      <c r="D26" t="s">
        <v>27</v>
      </c>
      <c r="E26" s="24">
        <v>20</v>
      </c>
      <c r="F26">
        <f>0</f>
        <v>0</v>
      </c>
      <c r="I26" s="5"/>
    </row>
    <row r="27" spans="2:12" ht="30" customHeight="1" x14ac:dyDescent="0.25">
      <c r="B27" s="9">
        <f ca="1">DATE(YEAR(TODAY()),8,11)</f>
        <v>43688</v>
      </c>
      <c r="C27" s="21" t="s">
        <v>15</v>
      </c>
      <c r="D27" t="s">
        <v>28</v>
      </c>
      <c r="E27" s="24">
        <v>-15</v>
      </c>
      <c r="F27">
        <f>0</f>
        <v>0</v>
      </c>
      <c r="H27" s="6"/>
    </row>
    <row r="28" spans="2:12" ht="30" customHeight="1" x14ac:dyDescent="0.25">
      <c r="B28" s="9">
        <f ca="1">DATE(YEAR(TODAY()),8,23)</f>
        <v>43700</v>
      </c>
      <c r="C28" s="21" t="s">
        <v>16</v>
      </c>
      <c r="D28" t="s">
        <v>29</v>
      </c>
      <c r="E28" s="24">
        <v>10</v>
      </c>
      <c r="F28">
        <f>0</f>
        <v>0</v>
      </c>
      <c r="H28" s="7"/>
    </row>
    <row r="29" spans="2:12" ht="30" customHeight="1" x14ac:dyDescent="0.25">
      <c r="B29" s="9">
        <f ca="1">DATE(YEAR(TODAY()),8,31)</f>
        <v>43708</v>
      </c>
      <c r="C29" s="21" t="s">
        <v>17</v>
      </c>
      <c r="D29"/>
      <c r="E29" s="24">
        <v>5</v>
      </c>
      <c r="F29">
        <f>0</f>
        <v>0</v>
      </c>
      <c r="G29" s="7"/>
    </row>
    <row r="30" spans="2:12" ht="30" customHeight="1" x14ac:dyDescent="0.25">
      <c r="B30" s="25"/>
      <c r="C30" s="2"/>
      <c r="E30" s="2"/>
    </row>
    <row r="31" spans="2:12" ht="30" customHeight="1" x14ac:dyDescent="0.25">
      <c r="B31" s="25"/>
      <c r="C31" s="2"/>
      <c r="E31" s="2"/>
    </row>
  </sheetData>
  <mergeCells count="4">
    <mergeCell ref="H17:L20"/>
    <mergeCell ref="B1:C1"/>
    <mergeCell ref="H16:I16"/>
    <mergeCell ref="B2:L14"/>
  </mergeCells>
  <dataValidations count="8">
    <dataValidation allowBlank="1" showInputMessage="1" showErrorMessage="1" prompt="Ezen a munkalapon létrehozhat egy projektütemtervet mérföldkövekkel. Adja meg az adatokat a projekt részletek táblázatban. A diagramot a B2 cellában találja, a tipp a H17 cellában van." sqref="A1" xr:uid="{00000000-0002-0000-0000-000000000000}"/>
    <dataValidation allowBlank="1" showInputMessage="1" showErrorMessage="1" prompt="Ebben a cellában szerepel a munkalap címe. A megfelelő időkeretben az egyes mérföldköveket megjelenítő vonalas diagram az alábbi cellában van." sqref="B1:C1" xr:uid="{00000000-0002-0000-0000-000001000000}"/>
    <dataValidation allowBlank="1" showInputMessage="1" showErrorMessage="1" prompt="Az alábbi táblázatban adhatja meg a projekt adatait." sqref="B15" xr:uid="{00000000-0002-0000-0000-000002000000}"/>
    <dataValidation allowBlank="1" showInputMessage="1" showErrorMessage="1" prompt="Ebben az oszlopban adhatja meg a dátumot." sqref="B16" xr:uid="{00000000-0002-0000-0000-000003000000}"/>
    <dataValidation allowBlank="1" showInputMessage="1" showErrorMessage="1" prompt="Ebben az oszlopban adhatja meg a mérföldköveket" sqref="C16" xr:uid="{00000000-0002-0000-0000-000004000000}"/>
    <dataValidation allowBlank="1" showInputMessage="1" showErrorMessage="1" prompt="Ebben az oszlopban a fejléc alatt adhatja meg a felelős személy nevét." sqref="D16" xr:uid="{00000000-0002-0000-0000-000005000000}"/>
    <dataValidation allowBlank="1" showInputMessage="1" showErrorMessage="1" prompt="Ebben az oszlopban a fejléc alatt adhatja meg a diagram pozícióját. A projektütemterv tipp a jobb oldali cellában látható." sqref="E16" xr:uid="{00000000-0002-0000-0000-000006000000}"/>
    <dataValidation allowBlank="1" showInputMessage="1" showErrorMessage="1" prompt="Projektütemterv tipp az alábbi cellában látható" sqref="H16:I16" xr:uid="{00000000-0002-0000-0000-000007000000}"/>
  </dataValidations>
  <printOptions horizontalCentered="1"/>
  <pageMargins left="0.7" right="0.7" top="0.75" bottom="0.75" header="0.3" footer="0.3"/>
  <pageSetup paperSize="9" scale="86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Projektütemterv</vt:lpstr>
      <vt:lpstr>Projektütemterv!Область_печати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2019-06-12T07:23:40Z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