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51.xml" ContentType="application/vnd.openxmlformats-officedocument.spreadsheetml.table+xml"/>
  <Override PartName="/xl/drawings/drawing31.xml" ContentType="application/vnd.openxmlformats-officedocument.drawing+xml"/>
  <Override PartName="/xl/tables/table72.xml" ContentType="application/vnd.openxmlformats-officedocument.spreadsheetml.table+xml"/>
  <Override PartName="/xl/tables/table63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4.xml" ContentType="application/vnd.openxmlformats-officedocument.spreadsheetml.table+xml"/>
  <Override PartName="/xl/drawings/drawing22.xml" ContentType="application/vnd.openxmlformats-officedocument.drawing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3.xml" ContentType="application/vnd.openxmlformats-officedocument.spreadsheetml.worksheet+xml"/>
  <Override PartName="/xl/tables/table17.xml" ContentType="application/vnd.openxmlformats-officedocument.spreadsheetml.tab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13_ncr:1_{4E6EF6E8-A41B-4511-841B-470AFEC14D14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Sažetak" sheetId="4" r:id="rId1"/>
    <sheet name="Aktiva" sheetId="1" r:id="rId2"/>
    <sheet name="Obveze i vlasnički kapital" sheetId="2" r:id="rId3"/>
  </sheets>
  <definedNames>
    <definedName name="Prethodna_Godina">Sažetak!$C$2</definedName>
    <definedName name="Trenutna_Godina">Sažetak!$D$2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7" i="1"/>
  <c r="D21" i="1"/>
  <c r="D5" i="4"/>
  <c r="D10" i="2"/>
  <c r="D14" i="2"/>
  <c r="D19" i="2"/>
  <c r="D6" i="4"/>
  <c r="D7" i="4"/>
  <c r="D2" i="4"/>
  <c r="C2" i="4"/>
  <c r="C19" i="2"/>
  <c r="C14" i="2"/>
  <c r="C10" i="2"/>
  <c r="C6" i="4"/>
  <c r="C21" i="1"/>
  <c r="C17" i="1"/>
  <c r="C10" i="1"/>
  <c r="C2" i="1"/>
  <c r="D2" i="1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<sst xmlns="http://schemas.openxmlformats.org/spreadsheetml/2006/main" count="53" uniqueCount="38">
  <si>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Sažetak bilance</t>
  </si>
  <si>
    <t>Ukupna aktiva</t>
  </si>
  <si>
    <t>Ukupne obveze i vlasnički kapital</t>
  </si>
  <si>
    <t>Saldo</t>
  </si>
  <si>
    <t>Godina 1</t>
  </si>
  <si>
    <t>Godina 2</t>
  </si>
  <si>
    <t xml:space="preserve"> </t>
  </si>
  <si>
    <t>Trenutna aktiva</t>
  </si>
  <si>
    <t>Novac</t>
  </si>
  <si>
    <t>Ulaganja</t>
  </si>
  <si>
    <t>Zalihe</t>
  </si>
  <si>
    <t>Potraživanja</t>
  </si>
  <si>
    <t>Unaprijed plaćeni troškovi</t>
  </si>
  <si>
    <t>Ostalo</t>
  </si>
  <si>
    <t>Ukupna trenutna aktiva</t>
  </si>
  <si>
    <t>Fiksna aktiva</t>
  </si>
  <si>
    <t>Imovina i oprema</t>
  </si>
  <si>
    <t>Poboljšanja imovine u najmu</t>
  </si>
  <si>
    <t>Vlasnička i druga ulaganja</t>
  </si>
  <si>
    <t>Umanjeno za ukupnu amortizaciju</t>
  </si>
  <si>
    <t>Ukupna fiksna aktiva</t>
  </si>
  <si>
    <t>Ostala aktiva</t>
  </si>
  <si>
    <t>Subjektivna procjena vrijednosti</t>
  </si>
  <si>
    <t>Ukupna ostala aktiva</t>
  </si>
  <si>
    <t>Trenutna pasiva</t>
  </si>
  <si>
    <t>Dugovanja</t>
  </si>
  <si>
    <t>Obračunate plaće</t>
  </si>
  <si>
    <t>Obračunata kompenzacija</t>
  </si>
  <si>
    <t>Porez na dohodak koji je potrebno platiti</t>
  </si>
  <si>
    <t>Nezarađeni prihod</t>
  </si>
  <si>
    <t>Ukupna trenutna pasiva</t>
  </si>
  <si>
    <t>Dugoročna pasiva</t>
  </si>
  <si>
    <t>Hipoteka koju je potrebno platiti</t>
  </si>
  <si>
    <t>Ukupna dugoročna pasiva</t>
  </si>
  <si>
    <t>Vlasnički kapital</t>
  </si>
  <si>
    <t>Investicijski kapital</t>
  </si>
  <si>
    <t>Ukupna zadržana dobit</t>
  </si>
  <si>
    <t>Ukupni vlasnički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</si>
</sst>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\ &quot;kn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5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Poslovna tablica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Aktiva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Constantia (Headings)"/>
              <a:ea typeface=""/>
              <a:cs typeface="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Sažetak!$C$2</c:f>
              <c:strCache>
                <c:ptCount val="1"/>
                <c:pt idx="0">
                  <c:v>2018. godina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(Aktiva!$B$4:$B$10,Aktiva!$B$13:$B$16,Aktiva!$B$20)</c:f>
              <c:strCache>
                <c:ptCount val="12"/>
                <c:pt idx="0">
                  <c:v>Novac</c:v>
                </c:pt>
                <c:pt idx="1">
                  <c:v>Ulaganja</c:v>
                </c:pt>
                <c:pt idx="2">
                  <c:v>Zalihe</c:v>
                </c:pt>
                <c:pt idx="3">
                  <c:v>Potraživanja</c:v>
                </c:pt>
                <c:pt idx="4">
                  <c:v>Unaprijed plaćeni troškovi</c:v>
                </c:pt>
                <c:pt idx="5">
                  <c:v>Ostalo</c:v>
                </c:pt>
                <c:pt idx="6">
                  <c:v>Ukupna trenutna aktiva</c:v>
                </c:pt>
                <c:pt idx="7">
                  <c:v>Imovina i oprema</c:v>
                </c:pt>
                <c:pt idx="8">
                  <c:v>Poboljšanja imovine u najmu</c:v>
                </c:pt>
                <c:pt idx="9">
                  <c:v>Vlasnička i druga ulaganja</c:v>
                </c:pt>
                <c:pt idx="10">
                  <c:v>Umanjeno za ukupnu amortizaciju</c:v>
                </c:pt>
                <c:pt idx="11">
                  <c:v>Subjektivna procjena vrijednosti</c:v>
                </c:pt>
              </c:strCache>
            </c:strRef>
          </c:cat>
          <c:val>
            <c:numRef>
              <c:f>(Aktiva!$C$4:$C$9,Aktiva!$C$13:$C$16,Aktiva!$C$20)</c:f>
              <c:numCache>
                <c:formatCode>#,##0.00\ "kn"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Sažetak!$D$2</c:f>
              <c:strCache>
                <c:ptCount val="1"/>
                <c:pt idx="0">
                  <c:v>2019. godina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(Aktiva!$B$4:$B$10,Aktiva!$B$13:$B$16,Aktiva!$B$20)</c:f>
              <c:strCache>
                <c:ptCount val="12"/>
                <c:pt idx="0">
                  <c:v>Novac</c:v>
                </c:pt>
                <c:pt idx="1">
                  <c:v>Ulaganja</c:v>
                </c:pt>
                <c:pt idx="2">
                  <c:v>Zalihe</c:v>
                </c:pt>
                <c:pt idx="3">
                  <c:v>Potraživanja</c:v>
                </c:pt>
                <c:pt idx="4">
                  <c:v>Unaprijed plaćeni troškovi</c:v>
                </c:pt>
                <c:pt idx="5">
                  <c:v>Ostalo</c:v>
                </c:pt>
                <c:pt idx="6">
                  <c:v>Ukupna trenutna aktiva</c:v>
                </c:pt>
                <c:pt idx="7">
                  <c:v>Imovina i oprema</c:v>
                </c:pt>
                <c:pt idx="8">
                  <c:v>Poboljšanja imovine u najmu</c:v>
                </c:pt>
                <c:pt idx="9">
                  <c:v>Vlasnička i druga ulaganja</c:v>
                </c:pt>
                <c:pt idx="10">
                  <c:v>Umanjeno za ukupnu amortizaciju</c:v>
                </c:pt>
                <c:pt idx="11">
                  <c:v>Subjektivna procjena vrijednosti</c:v>
                </c:pt>
              </c:strCache>
            </c:strRef>
          </c:cat>
          <c:val>
            <c:numRef>
              <c:f>(Aktiva!$D$4:$D$9,Aktiva!$D$13:$D$16,Aktiva!$D$20)</c:f>
              <c:numCache>
                <c:formatCode>#,##0.00\ "kn"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tijelo)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Obveze i vlasnički kapital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Constantia (Headings)"/>
              <a:ea typeface=""/>
              <a:cs typeface="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Sažetak!$C$2</c:f>
              <c:strCache>
                <c:ptCount val="1"/>
                <c:pt idx="0">
                  <c:v>2018. godina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('Obveze i vlasnički kapital'!$B$4:$B$10,'Obveze i vlasnički kapital'!$B$13,'Obveze i vlasnički kapital'!$B$17:$B$18)</c:f>
              <c:strCache>
                <c:ptCount val="10"/>
                <c:pt idx="0">
                  <c:v>Dugovanja</c:v>
                </c:pt>
                <c:pt idx="1">
                  <c:v>Obračunate plaće</c:v>
                </c:pt>
                <c:pt idx="2">
                  <c:v>Obračunata kompenzacija</c:v>
                </c:pt>
                <c:pt idx="3">
                  <c:v>Porez na dohodak koji je potrebno platiti</c:v>
                </c:pt>
                <c:pt idx="4">
                  <c:v>Nezarađeni prihod</c:v>
                </c:pt>
                <c:pt idx="5">
                  <c:v>Ostalo</c:v>
                </c:pt>
                <c:pt idx="6">
                  <c:v>Ukupna trenutna pasiva</c:v>
                </c:pt>
                <c:pt idx="7">
                  <c:v>Hipoteka koju je potrebno platiti</c:v>
                </c:pt>
                <c:pt idx="8">
                  <c:v>Investicijski kapital</c:v>
                </c:pt>
                <c:pt idx="9">
                  <c:v>Ukupna zadržana dobit</c:v>
                </c:pt>
              </c:strCache>
            </c:strRef>
          </c:cat>
          <c:val>
            <c:numRef>
              <c:f>('Obveze i vlasnički kapital'!$C$4:$C$10,'Obveze i vlasnički kapital'!$C$13,'Obveze i vlasnički kapital'!$C$17:$C$18)</c:f>
              <c:numCache>
                <c:formatCode>#,##0.00\ "kn"</c:formatCode>
                <c:ptCount val="10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1040</c:v>
                </c:pt>
                <c:pt idx="7">
                  <c:v>1500</c:v>
                </c:pt>
                <c:pt idx="8">
                  <c:v>5500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Sažetak!$D$2</c:f>
              <c:strCache>
                <c:ptCount val="1"/>
                <c:pt idx="0">
                  <c:v>2019. godina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('Obveze i vlasnički kapital'!$B$4:$B$10,'Obveze i vlasnički kapital'!$B$13,'Obveze i vlasnički kapital'!$B$17:$B$18)</c:f>
              <c:strCache>
                <c:ptCount val="10"/>
                <c:pt idx="0">
                  <c:v>Dugovanja</c:v>
                </c:pt>
                <c:pt idx="1">
                  <c:v>Obračunate plaće</c:v>
                </c:pt>
                <c:pt idx="2">
                  <c:v>Obračunata kompenzacija</c:v>
                </c:pt>
                <c:pt idx="3">
                  <c:v>Porez na dohodak koji je potrebno platiti</c:v>
                </c:pt>
                <c:pt idx="4">
                  <c:v>Nezarađeni prihod</c:v>
                </c:pt>
                <c:pt idx="5">
                  <c:v>Ostalo</c:v>
                </c:pt>
                <c:pt idx="6">
                  <c:v>Ukupna trenutna pasiva</c:v>
                </c:pt>
                <c:pt idx="7">
                  <c:v>Hipoteka koju je potrebno platiti</c:v>
                </c:pt>
                <c:pt idx="8">
                  <c:v>Investicijski kapital</c:v>
                </c:pt>
                <c:pt idx="9">
                  <c:v>Ukupna zadržana dobit</c:v>
                </c:pt>
              </c:strCache>
            </c:strRef>
          </c:cat>
          <c:val>
            <c:numRef>
              <c:f>('Obveze i vlasnički kapital'!$D$4:$D$10,'Obveze i vlasnički kapital'!$D$13,'Obveze i vlasnički kapital'!$D$17:$D$18)</c:f>
              <c:numCache>
                <c:formatCode>#,##0.00\ "kn"</c:formatCode>
                <c:ptCount val="10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1177</c:v>
                </c:pt>
                <c:pt idx="7">
                  <c:v>1900</c:v>
                </c:pt>
                <c:pt idx="8">
                  <c:v>2500</c:v>
                </c:pt>
                <c:pt idx="9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tijelo)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2.jpeg" Id="rId3" /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Grafikon 4" descr="Grafikon aktiv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Grafikon 6" descr="Grafikon pasive i vlasničkog kapital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Slika 5" descr="Apstraktna slika" title="Natpis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704850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Tekstni okvir 1" descr="Bilanca stanja" title="Naslov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2000">
              <a:solidFill>
                <a:schemeClr val="bg1"/>
              </a:solidFill>
              <a:latin typeface="Constantia" panose="02030602050306030303" pitchFamily="18" charset="0"/>
            </a:rPr>
            <a:t>Bilanca stanja</a:t>
          </a:r>
        </a:p>
        <a:p>
          <a:pPr marL="0" algn="l" rtl="0"/>
          <a:r>
            <a:rPr lang="hr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Naziv tvrtke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pstraktna slika" title="Natpis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kstni okvir 1" descr="Bilanca stanja" title="Naslov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2000">
              <a:solidFill>
                <a:schemeClr val="bg1"/>
              </a:solidFill>
              <a:latin typeface="Constantia" panose="02030602050306030303" pitchFamily="18" charset="0"/>
            </a:rPr>
            <a:t>Aktiva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pstraktna slika" title="Natpis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kstni okvir 1" descr="Bilanca stanja" title="Naslov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2000">
              <a:solidFill>
                <a:schemeClr val="bg1"/>
              </a:solidFill>
              <a:latin typeface="Constantia" panose="02030602050306030303" pitchFamily="18" charset="0"/>
            </a:rPr>
            <a:t>Obveze i vlasnički kapital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ica_Sažetak" displayName="Tablica_Sažetak" ref="B4:D7">
  <tableColumns count="3">
    <tableColumn id="1" xr3:uid="{00000000-0010-0000-0000-000001000000}" name="Sažetak bilance" totalsRowLabel="Zbroj" dataDxfId="48" totalsRowDxfId="47"/>
    <tableColumn id="2" xr3:uid="{00000000-0010-0000-0000-000002000000}" name="Godina 1" dataDxfId="46" totalsRowDxfId="45"/>
    <tableColumn id="3" xr3:uid="{00000000-0010-0000-0000-000003000000}" name="Godina 2" totalsRowFunction="sum" dataDxfId="44" totalsRowDxfId="43"/>
  </tableColumns>
  <tableStyleInfo name="Poslovna tablica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ica_TrenutnaAktiva" displayName="Tablica_TrenutnaAktiva" ref="B3:D10" totalsRowCount="1" headerRowDxfId="42" dataDxfId="41" totalsRowDxfId="40">
  <tableColumns count="3">
    <tableColumn id="1" xr3:uid="{00000000-0010-0000-0100-000001000000}" name="Trenutna aktiva" totalsRowLabel="Ukupna trenutna aktiva" dataDxfId="39" totalsRowDxfId="38"/>
    <tableColumn id="2" xr3:uid="{00000000-0010-0000-0100-000002000000}" name="Godina 1" totalsRowFunction="sum" dataDxfId="37" totalsRowDxfId="36"/>
    <tableColumn id="3" xr3:uid="{00000000-0010-0000-0100-000003000000}" name="Godina 2" totalsRowFunction="sum" dataDxfId="35" totalsRowDxfId="34"/>
  </tableColumns>
  <tableStyleInfo name="Poslovna tablica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ica_FiksnaAktiva" displayName="Tablica_FiksnaAktiva" ref="B12:D17" totalsRowCount="1" totalsRowDxfId="33">
  <tableColumns count="3">
    <tableColumn id="1" xr3:uid="{00000000-0010-0000-0200-000001000000}" name="Fiksna aktiva" totalsRowLabel="Ukupna fiksna aktiva" dataDxfId="32" totalsRowDxfId="31"/>
    <tableColumn id="2" xr3:uid="{00000000-0010-0000-0200-000002000000}" name="Godina 1" totalsRowFunction="sum" dataDxfId="30" totalsRowDxfId="29"/>
    <tableColumn id="3" xr3:uid="{00000000-0010-0000-0200-000003000000}" name="Godina 2" totalsRowFunction="sum" dataDxfId="28" totalsRowDxfId="27"/>
  </tableColumns>
  <tableStyleInfo name="Poslovna tablica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ica_OstalaAktiva" displayName="Tablica_OstalaAktiva" ref="B19:D21" totalsRowCount="1" totalsRowDxfId="26">
  <tableColumns count="3">
    <tableColumn id="1" xr3:uid="{00000000-0010-0000-0300-000001000000}" name="Ostala aktiva" totalsRowLabel="Ukupna ostala aktiva" dataDxfId="25" totalsRowDxfId="24"/>
    <tableColumn id="2" xr3:uid="{00000000-0010-0000-0300-000002000000}" name="Godina 1" totalsRowFunction="sum" dataDxfId="23" totalsRowDxfId="22"/>
    <tableColumn id="3" xr3:uid="{00000000-0010-0000-0300-000003000000}" name="Godina 2" totalsRowFunction="sum" dataDxfId="21" totalsRowDxfId="20"/>
  </tableColumns>
  <tableStyleInfo name="Poslovna tablica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ica_TrenutnaPasiva" displayName="Tablica_TrenutnaPasiva" ref="B3:D10" totalsRowCount="1" totalsRowDxfId="19">
  <tableColumns count="3">
    <tableColumn id="1" xr3:uid="{00000000-0010-0000-0400-000001000000}" name="Trenutna pasiva" totalsRowLabel="Ukupna trenutna pasiva" dataDxfId="18" totalsRowDxfId="17"/>
    <tableColumn id="2" xr3:uid="{00000000-0010-0000-0400-000002000000}" name="Godina 1" totalsRowFunction="sum" dataDxfId="16" totalsRowDxfId="15"/>
    <tableColumn id="3" xr3:uid="{00000000-0010-0000-0400-000003000000}" name="Godina 2" totalsRowFunction="sum" dataDxfId="14" totalsRowDxfId="13"/>
  </tableColumns>
  <tableStyleInfo name="Poslovna tablica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ica_DugoročnaPasiva" displayName="Tablica_DugoročnaPasiva" ref="B12:D14" totalsRowCount="1" totalsRowDxfId="12">
  <tableColumns count="3">
    <tableColumn id="1" xr3:uid="{00000000-0010-0000-0500-000001000000}" name="Dugoročna pasiva" totalsRowLabel="Ukupna dugoročna pasiva" dataDxfId="11" totalsRowDxfId="10"/>
    <tableColumn id="2" xr3:uid="{00000000-0010-0000-0500-000002000000}" name="Godina 1" totalsRowFunction="sum" dataDxfId="9" totalsRowDxfId="8"/>
    <tableColumn id="3" xr3:uid="{00000000-0010-0000-0500-000003000000}" name="Godina 2" totalsRowFunction="sum" dataDxfId="7" totalsRowDxfId="6"/>
  </tableColumns>
  <tableStyleInfo name="Poslovna tablica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ica_VlasničkiKapital" displayName="Tablica_VlasničkiKapital" ref="B16:D19" totalsRowCount="1">
  <tableColumns count="3">
    <tableColumn id="1" xr3:uid="{00000000-0010-0000-0600-000001000000}" name="Vlasnički kapital" totalsRowLabel="Ukupni vlasnički kapital" dataDxfId="5" totalsRowDxfId="4"/>
    <tableColumn id="2" xr3:uid="{00000000-0010-0000-0600-000002000000}" name="Godina 1" totalsRowFunction="sum" dataDxfId="3" totalsRowDxfId="2"/>
    <tableColumn id="3" xr3:uid="{00000000-0010-0000-0600-000003000000}" name="Godina 2" totalsRowFunction="sum" dataDxfId="1" totalsRowDxfId="0"/>
  </tableColumns>
  <tableStyleInfo name="Poslovna tablica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7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4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5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72.xml" Id="rId5" /><Relationship Type="http://schemas.openxmlformats.org/officeDocument/2006/relationships/table" Target="/xl/tables/table63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4" width="21.66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YEAR(TODAY())-1 &amp; ". godina"</f>
        <v>2018. godina</v>
      </c>
      <c r="D2" s="9" t="str">
        <f ca="1">YEAR(TODAY()) &amp; ". godina"</f>
        <v>2019. godina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Tablica_TrenutnaAktiva[[#Totals],[Godina 1]]+Tablica_FiksnaAktiva[[#Totals],[Godina 1]]+Tablica_OstalaAktiva[[#Totals],[Godina 1]]</f>
        <v>9545</v>
      </c>
      <c r="D5" s="17">
        <f>Tablica_TrenutnaAktiva[[#Totals],[Godina 2]]+Tablica_FiksnaAktiva[[#Totals],[Godina 2]]+Tablica_OstalaAktiva[[#Totals],[Godina 2]]</f>
        <v>12735</v>
      </c>
    </row>
    <row r="6" spans="2:5" ht="21" customHeight="1" x14ac:dyDescent="0.3">
      <c r="B6" s="8" t="s">
        <v>2</v>
      </c>
      <c r="C6" s="18">
        <f>Tablica_TrenutnaPasiva[[#Totals],[Godina 1]]+Tablica_DugoročnaPasiva[[#Totals],[Godina 1]]+Tablica_VlasničkiKapital[[#Totals],[Godina 1]]</f>
        <v>8540</v>
      </c>
      <c r="D6" s="18">
        <f>Tablica_TrenutnaPasiva[[#Totals],[Godina 2]]+Tablica_DugoročnaPasiva[[#Totals],[Godina 2]]+Tablica_VlasničkiKapital[[#Totals],[Godina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ilanca stanja" prompt="Unesite prethodnu godinu u ćeliju C2, a trenutnu godinu u ćeliju D2. _x000a__x000a_Unesite pojedinosti o aktivi te obvezama i vlasničkom kapitalu u sljedeće kartice. Sažetak bilance te grafikoni za godine u ovoj kartici automatski se ažuiriraju._x000a_" sqref="A1" xr:uid="{00000000-0002-0000-0000-000000000000}"/>
    <dataValidation allowBlank="1" showInputMessage="1" showErrorMessage="1" prompt="Unesite prethodnu godinu u ovu ćeliju" sqref="C2" xr:uid="{00000000-0002-0000-0000-000001000000}"/>
    <dataValidation allowBlank="1" showInputMessage="1" showErrorMessage="1" prompt="Unesite trenutnu godinu u ovu ćeliju" sqref="D2" xr:uid="{00000000-0002-0000-0000-000002000000}"/>
    <dataValidation allowBlank="1" showInputMessage="1" showErrorMessage="1" prompt="Ova se tablica automatski ažurira putem podataka iz kartica Aktiva te Obveze i vlasnički kapital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Prethodna_Godina</f>
        <v>2018. godina</v>
      </c>
      <c r="D2" s="11" t="str">
        <f ca="1">Trenutna_Godina</f>
        <v>2019. godina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SUBTOTAL(109,Tablica_TrenutnaAktiva[Godina 1])</f>
        <v>4650</v>
      </c>
      <c r="D10" s="20">
        <f>SUBTOTAL(109,Tablica_TrenutnaAktiva[Godina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SUBTOTAL(109,Tablica_FiksnaAktiva[Godina 1])</f>
        <v>4745</v>
      </c>
      <c r="D17" s="19">
        <f>SUBTOTAL(109,Tablica_FiksnaAktiva[Godina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SUBTOTAL(109,Tablica_OstalaAktiva[Godina 1])</f>
        <v>150</v>
      </c>
      <c r="D21" s="19">
        <f>SUBTOTAL(109,Tablica_OstalaAktiva[Godina 2])</f>
        <v>190</v>
      </c>
    </row>
  </sheetData>
  <dataValidations count="2">
    <dataValidation allowBlank="1" showInputMessage="1" showErrorMessage="1" prompt="Ova se ćelija automatski ažurira putem kartice Sažetak." sqref="C2:D2" xr:uid="{00000000-0002-0000-0100-000000000000}"/>
    <dataValidation allowBlank="1" showInputMessage="1" showErrorMessage="1" prompt="Unesite pojedinosti o Trenutnoj aktivi, Fiksnoj aktivi i Ostaloj aktivi u ovu karticu" sqref="A1" xr:uid="{00000000-0002-0000-01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Prethodna_Godina</f>
        <v>2018. godina</v>
      </c>
      <c r="D2" s="10" t="str">
        <f ca="1">Trenutna_Godina</f>
        <v>2019. godina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SUBTOTAL(109,Tablica_TrenutnaPasiva[Godina 1])</f>
        <v>1040</v>
      </c>
      <c r="D10" s="19">
        <f>SUBTOTAL(109,Tablica_TrenutnaPasiva[Godina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SUBTOTAL(109,Tablica_DugoročnaPasiva[Godina 1])</f>
        <v>1500</v>
      </c>
      <c r="D14" s="19">
        <f>SUBTOTAL(109,Tablica_DugoročnaPasiva[Godina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SUBTOTAL(109,Tablica_VlasničkiKapital[Godina 1])</f>
        <v>6000</v>
      </c>
      <c r="D19" s="19">
        <f>SUBTOTAL(109,Tablica_VlasničkiKapital[Godina 2])</f>
        <v>3150</v>
      </c>
    </row>
  </sheetData>
  <dataValidations count="2">
    <dataValidation allowBlank="1" showInputMessage="1" showErrorMessage="1" prompt="Ova se ćelija automatski ažurira putem kartice Sažetak." sqref="C2:D2" xr:uid="{00000000-0002-0000-0200-000000000000}"/>
    <dataValidation allowBlank="1" showInputMessage="1" showErrorMessage="1" prompt="Unesite pojedinosti o Trenutnoj pasivi, Dugoročnoj pasivi i Vlasničkom kapitalu u ovu karticu" sqref="A1" xr:uid="{00000000-0002-0000-02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37A54519-C6C5-46DC-9915-93CBE519EC6A}">
  <ds:schemaRefs>
    <ds:schemaRef ds:uri="http://schemas.microsoft.com/sharepoint/v3/contenttype/forms"/>
  </ds:schemaRefs>
</ds:datastoreItem>
</file>

<file path=customXml/itemProps23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2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TM44461500</ap:Template>
  <ap:DocSecurity>0</ap:DocSecurity>
  <ap:ScaleCrop>false</ap:ScaleCrop>
  <ap:HeadingPairs>
    <vt:vector baseType="variant" size="4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ap:HeadingPairs>
  <ap:TitlesOfParts>
    <vt:vector baseType="lpstr" size="5">
      <vt:lpstr>Sažetak</vt:lpstr>
      <vt:lpstr>Aktiva</vt:lpstr>
      <vt:lpstr>Obveze i vlasnički kapital</vt:lpstr>
      <vt:lpstr>Prethodna_Godina</vt:lpstr>
      <vt:lpstr>Trenutna_Godina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2018-08-24T15:21:48Z</dcterms:created>
  <dcterms:modified xsi:type="dcterms:W3CDTF">2019-07-12T08:34:26Z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