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CEBCA875-F66C-45D3-B3BC-0D81034D2AC6}" xr6:coauthVersionLast="32" xr6:coauthVersionMax="32" xr10:uidLastSave="{00000000-0000-0000-0000-000000000000}"/>
  <bookViews>
    <workbookView xWindow="0" yWindow="0" windowWidth="13875" windowHeight="6660" xr2:uid="{00000000-000D-0000-FFFF-FFFF00000000}"/>
  </bookViews>
  <sheets>
    <sheet name="Izvješće o troškovima" sheetId="1" r:id="rId1"/>
  </sheets>
  <definedNames>
    <definedName name="ColumnTitle1">Troškovi[[#Headers],[Datum]]</definedName>
    <definedName name="_xlnm.Print_Titles" localSheetId="0">'Izvješće o troškovima'!$9:$9</definedName>
    <definedName name="RowTitleRegion1..C3">'Izvješće o troškovima'!$B$3</definedName>
    <definedName name="RowTitleRegion2..G3">'Izvješće o troškovima'!$E$3</definedName>
    <definedName name="RowTitleRegion3..L4">'Izvješće o troškovima'!$K$3</definedName>
    <definedName name="RowTitleRegion4..C7">'Izvješće o troškovima'!$B$6</definedName>
    <definedName name="RowTitleRegion5..G7">'Izvješće o troškovima'!$F$6</definedName>
    <definedName name="RowTitleRegion6..K7">'Izvješće o troškovima'!$J$6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<sst xmlns="http://schemas.openxmlformats.org/spreadsheetml/2006/main" count="32" uniqueCount="30">
  <si>
    <t>Naziv tvrtke</t>
  </si>
  <si>
    <t>Izvješće o troškovima</t>
  </si>
  <si>
    <t>SVRHA:</t>
  </si>
  <si>
    <t>PODACI O ZAPOSLENIKU:</t>
  </si>
  <si>
    <t>Ime i prezime</t>
  </si>
  <si>
    <t>Odjel</t>
  </si>
  <si>
    <t>Datum</t>
  </si>
  <si>
    <t>Ukupno</t>
  </si>
  <si>
    <t>Podiznos</t>
  </si>
  <si>
    <t>Gotovinski predujmovi</t>
  </si>
  <si>
    <t>ODOBRIO:</t>
  </si>
  <si>
    <t>Račun</t>
  </si>
  <si>
    <t>Opis</t>
  </si>
  <si>
    <t>BROJ IZVJEŠĆA:</t>
  </si>
  <si>
    <t>Hotel</t>
  </si>
  <si>
    <t>Radno mjesto</t>
  </si>
  <si>
    <t>Rukovoditelj</t>
  </si>
  <si>
    <t>Prijevoz</t>
  </si>
  <si>
    <t xml:space="preserve">NAPOMENE: </t>
  </si>
  <si>
    <t>Gorivo</t>
  </si>
  <si>
    <t>Obroci</t>
  </si>
  <si>
    <t>Telefon</t>
  </si>
  <si>
    <t>Samo za internu upotrebu</t>
  </si>
  <si>
    <t>RAZDOBLJE PLAĆANJA:</t>
  </si>
  <si>
    <t>MB/OIB</t>
  </si>
  <si>
    <t>ID zaposlenika</t>
  </si>
  <si>
    <t>Zabava</t>
  </si>
  <si>
    <t>Od</t>
  </si>
  <si>
    <t>Do</t>
  </si>
  <si>
    <t>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</si>
</sst>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6" formatCode="_-* #,##0.00\ [$kn-41A]_-;\-* #,##0.00\ [$kn-41A]_-;_-* &quot;-&quot;??\ [$kn-41A]_-;_-@_-"/>
  </numFmts>
  <fonts count="12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</borders>
  <cellStyleXfs count="16">
    <xf numFmtId="0" fontId="0" fillId="0" borderId="0">
      <alignment wrapText="1"/>
    </xf>
    <xf numFmtId="164" fontId="5" fillId="0" borderId="0" applyFont="0" applyFill="0" applyBorder="0" applyProtection="0"/>
    <xf numFmtId="0" fontId="3" fillId="0" borderId="0">
      <alignment horizontal="left" vertical="top"/>
    </xf>
    <xf numFmtId="0" fontId="11" fillId="0" borderId="0">
      <alignment horizontal="center" vertical="top"/>
    </xf>
    <xf numFmtId="0" fontId="7" fillId="0" borderId="0">
      <alignment horizontal="right" indent="1"/>
    </xf>
    <xf numFmtId="0" fontId="7" fillId="0" borderId="0">
      <alignment horizontal="left"/>
    </xf>
    <xf numFmtId="0" fontId="2" fillId="0" borderId="2">
      <alignment wrapText="1"/>
    </xf>
    <xf numFmtId="0" fontId="8" fillId="2" borderId="2">
      <alignment horizontal="left"/>
    </xf>
    <xf numFmtId="14" fontId="5" fillId="0" borderId="0" applyFont="0" applyFill="0" applyBorder="0">
      <alignment wrapText="1"/>
    </xf>
    <xf numFmtId="164" fontId="5" fillId="0" borderId="1" applyFont="0" applyFill="0" applyAlignment="0" applyProtection="0"/>
    <xf numFmtId="0" fontId="6" fillId="0" borderId="0">
      <alignment horizontal="right" indent="1"/>
    </xf>
    <xf numFmtId="0" fontId="9" fillId="0" borderId="0" applyNumberFormat="0" applyFill="0" applyProtection="0">
      <alignment horizontal="right" indent="1"/>
    </xf>
    <xf numFmtId="0" fontId="10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>
      <alignment wrapText="1"/>
    </xf>
    <xf numFmtId="14" fontId="1" fillId="2" borderId="2" xfId="13" applyNumberFormat="1" applyAlignment="1">
      <alignment horizontal="left"/>
    </xf>
    <xf numFmtId="0" fontId="4" fillId="0" borderId="0" xfId="0" applyFont="1" applyBorder="1">
      <alignment wrapText="1"/>
    </xf>
    <xf numFmtId="0" fontId="3" fillId="0" borderId="0" xfId="2" applyAlignment="1">
      <alignment vertical="top"/>
    </xf>
    <xf numFmtId="0" fontId="7" fillId="0" borderId="0" xfId="4">
      <alignment horizontal="right" indent="1"/>
    </xf>
    <xf numFmtId="0" fontId="7" fillId="0" borderId="0" xfId="5">
      <alignment horizontal="left"/>
    </xf>
    <xf numFmtId="14" fontId="0" fillId="0" borderId="0" xfId="8" applyFont="1">
      <alignment wrapText="1"/>
    </xf>
    <xf numFmtId="0" fontId="6" fillId="0" borderId="0" xfId="10">
      <alignment horizontal="right" indent="1"/>
    </xf>
    <xf numFmtId="0" fontId="0" fillId="0" borderId="0" xfId="0" applyFill="1">
      <alignment wrapText="1"/>
    </xf>
    <xf numFmtId="14" fontId="1" fillId="2" borderId="2" xfId="13"/>
    <xf numFmtId="0" fontId="11" fillId="0" borderId="0" xfId="3">
      <alignment horizontal="center" vertical="top"/>
    </xf>
    <xf numFmtId="0" fontId="8" fillId="2" borderId="2" xfId="7">
      <alignment horizontal="left"/>
    </xf>
    <xf numFmtId="0" fontId="2" fillId="0" borderId="2" xfId="6">
      <alignment wrapText="1"/>
    </xf>
    <xf numFmtId="0" fontId="7" fillId="0" borderId="0" xfId="4">
      <alignment horizontal="right" indent="1"/>
    </xf>
    <xf numFmtId="0" fontId="9" fillId="0" borderId="0" xfId="11">
      <alignment horizontal="right" indent="1"/>
    </xf>
    <xf numFmtId="0" fontId="9" fillId="0" borderId="3" xfId="11" applyBorder="1">
      <alignment horizontal="right" indent="1"/>
    </xf>
    <xf numFmtId="166" fontId="0" fillId="0" borderId="0" xfId="1" applyNumberFormat="1" applyFont="1"/>
    <xf numFmtId="166" fontId="0" fillId="0" borderId="0" xfId="0" applyNumberFormat="1" applyFont="1" applyAlignment="1"/>
    <xf numFmtId="166" fontId="9" fillId="0" borderId="1" xfId="9" applyNumberFormat="1" applyFont="1" applyAlignment="1">
      <alignment horizontal="right"/>
    </xf>
  </cellXfs>
  <cellStyles count="16">
    <cellStyle name="20% - Isticanje3" xfId="13" builtinId="38" customBuiltin="1"/>
    <cellStyle name="40% - Isticanje3" xfId="14" builtinId="39" customBuiltin="1"/>
    <cellStyle name="60% - Isticanje3" xfId="15" builtinId="40" customBuiltin="1"/>
    <cellStyle name="Bilješka" xfId="7" builtinId="10" customBuiltin="1"/>
    <cellStyle name="Datum" xfId="8" xr:uid="{00000000-0005-0000-0000-000006000000}"/>
    <cellStyle name="Isticanje3" xfId="12" builtinId="3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10" builtinId="19" customBuiltin="1"/>
    <cellStyle name="Normalno" xfId="0" builtinId="0" customBuiltin="1"/>
    <cellStyle name="Ukupni zbroj" xfId="11" builtinId="25" customBuiltin="1"/>
    <cellStyle name="Unos" xfId="6" builtinId="20" customBuiltin="1"/>
    <cellStyle name="Valuta" xfId="1" builtinId="4" customBuiltin="1"/>
    <cellStyle name="Valuta [0]" xfId="9" builtinId="7" customBuiltin="1"/>
  </cellStyles>
  <dxfs count="16">
    <dxf>
      <numFmt numFmtId="166" formatCode="_-* #,##0.00\ [$kn-41A]_-;\-* #,##0.00\ [$kn-41A]_-;_-* &quot;-&quot;??\ [$kn-41A]_-;_-@_-"/>
    </dxf>
    <dxf>
      <numFmt numFmtId="166" formatCode="_-* #,##0.00\ [$kn-41A]_-;\-* #,##0.00\ [$kn-41A]_-;_-* &quot;-&quot;??\ [$kn-41A]_-;_-@_-"/>
    </dxf>
    <dxf>
      <numFmt numFmtId="166" formatCode="_-* #,##0.00\ [$kn-41A]_-;\-* #,##0.00\ [$kn-41A]_-;_-* &quot;-&quot;??\ [$kn-41A]_-;_-@_-"/>
    </dxf>
    <dxf>
      <numFmt numFmtId="166" formatCode="_-* #,##0.00\ [$kn-41A]_-;\-* #,##0.00\ [$kn-41A]_-;_-* &quot;-&quot;??\ [$kn-41A]_-;_-@_-"/>
    </dxf>
    <dxf>
      <numFmt numFmtId="166" formatCode="_-* #,##0.00\ [$kn-41A]_-;\-* #,##0.00\ [$kn-41A]_-;_-* &quot;-&quot;??\ [$kn-41A]_-;_-@_-"/>
    </dxf>
    <dxf>
      <numFmt numFmtId="166" formatCode="_-* #,##0.00\ [$kn-41A]_-;\-* #,##0.00\ [$kn-41A]_-;_-* &quot;-&quot;??\ [$kn-41A]_-;_-@_-"/>
    </dxf>
    <dxf>
      <numFmt numFmtId="166" formatCode="_-* #,##0.00\ [$kn-41A]_-;\-* #,##0.00\ [$kn-41A]_-;_-* &quot;-&quot;??\ [$kn-41A]_-;_-@_-"/>
    </dxf>
    <dxf>
      <numFmt numFmtId="166" formatCode="_-* #,##0.00\ [$kn-41A]_-;\-* #,##0.00\ [$kn-41A]_-;_-* &quot;-&quot;??\ [$kn-41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oškovi" displayName="Troškovi" ref="B9:L17" totalsRowCount="1">
  <autoFilter ref="B9:L16" xr:uid="{00000000-0009-0000-0100-000001000000}"/>
  <tableColumns count="11">
    <tableColumn id="1" xr3:uid="{00000000-0010-0000-0000-000001000000}" name="Datum" totalsRowLabel="Ukupno"/>
    <tableColumn id="2" xr3:uid="{00000000-0010-0000-0000-000002000000}" name="Račun"/>
    <tableColumn id="3" xr3:uid="{00000000-0010-0000-0000-000003000000}" name="Opis"/>
    <tableColumn id="4" xr3:uid="{00000000-0010-0000-0000-000004000000}" name="Hotel" totalsRowFunction="sum" dataDxfId="7" totalsRowDxfId="15"/>
    <tableColumn id="5" xr3:uid="{00000000-0010-0000-0000-000005000000}" name="Prijevoz" totalsRowFunction="sum" dataDxfId="6" totalsRowDxfId="14"/>
    <tableColumn id="6" xr3:uid="{00000000-0010-0000-0000-000006000000}" name="Gorivo" totalsRowFunction="sum" dataDxfId="5" totalsRowDxfId="13"/>
    <tableColumn id="7" xr3:uid="{00000000-0010-0000-0000-000007000000}" name="Obroci" totalsRowFunction="sum" dataDxfId="4" totalsRowDxfId="12"/>
    <tableColumn id="8" xr3:uid="{00000000-0010-0000-0000-000008000000}" name="Telefon" totalsRowFunction="sum" dataDxfId="3" totalsRowDxfId="11"/>
    <tableColumn id="10" xr3:uid="{00000000-0010-0000-0000-00000A000000}" name="Zabava" totalsRowFunction="sum" dataDxfId="2" totalsRowDxfId="10"/>
    <tableColumn id="11" xr3:uid="{00000000-0010-0000-0000-00000B000000}" name="Razno" totalsRowFunction="sum" dataDxfId="1" totalsRowDxfId="9"/>
    <tableColumn id="9" xr3:uid="{00000000-0010-0000-0000-000009000000}" name="Ukupno" totalsRowFunction="sum" dataDxfId="0" totalsRowDxfId="8">
      <calculatedColumnFormula>IFERROR(SUM(Troškovi[[#This Row],[Hotel]:[Razno]]),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račun, opis, troškove hotela, prijevoza, goriva, obroka, telefona i zabave te razne troškove. Ukupni troškovi automatski se izračunavaj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21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3.5" customWidth="1"/>
    <col min="4" max="4" width="29" customWidth="1"/>
    <col min="5" max="12" width="14.75" customWidth="1"/>
    <col min="13" max="13" width="2.625" customWidth="1"/>
  </cols>
  <sheetData>
    <row r="1" spans="2:12" ht="4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1" t="s">
        <v>22</v>
      </c>
      <c r="K1" s="11"/>
      <c r="L1" s="11"/>
    </row>
    <row r="2" spans="2:12" ht="48" customHeight="1" x14ac:dyDescent="0.25">
      <c r="B2" s="3" t="s">
        <v>1</v>
      </c>
    </row>
    <row r="3" spans="2:12" ht="30" customHeight="1" x14ac:dyDescent="0.25">
      <c r="B3" s="4" t="s">
        <v>2</v>
      </c>
      <c r="C3" s="12"/>
      <c r="D3" s="12"/>
      <c r="E3" s="13" t="s">
        <v>13</v>
      </c>
      <c r="F3" s="13"/>
      <c r="G3" s="12"/>
      <c r="H3" s="12"/>
      <c r="J3" s="4" t="s">
        <v>23</v>
      </c>
      <c r="K3" s="7" t="s">
        <v>27</v>
      </c>
      <c r="L3" s="1" t="str">
        <f>IFERROR(IF(LEN(B10)=0,"",MIN(Troškovi[Datum])), "")</f>
        <v/>
      </c>
    </row>
    <row r="4" spans="2:12" ht="30" customHeight="1" x14ac:dyDescent="0.25">
      <c r="K4" s="7" t="s">
        <v>28</v>
      </c>
      <c r="L4" s="9" t="str">
        <f>IFERROR(IF(LEN(B10)=0,"",MAX(Troškovi[Datum])), "")</f>
        <v/>
      </c>
    </row>
    <row r="5" spans="2:12" ht="15" customHeight="1" x14ac:dyDescent="0.25">
      <c r="B5" s="5" t="s">
        <v>3</v>
      </c>
      <c r="C5" s="4"/>
      <c r="D5" s="2"/>
    </row>
    <row r="6" spans="2:12" ht="30" customHeight="1" x14ac:dyDescent="0.25">
      <c r="B6" s="7" t="s">
        <v>4</v>
      </c>
      <c r="C6" s="12"/>
      <c r="D6" s="12"/>
      <c r="F6" s="7" t="s">
        <v>15</v>
      </c>
      <c r="G6" s="12"/>
      <c r="H6" s="12"/>
      <c r="J6" s="7" t="s">
        <v>24</v>
      </c>
      <c r="K6" s="12"/>
      <c r="L6" s="12"/>
    </row>
    <row r="7" spans="2:12" ht="30" customHeight="1" x14ac:dyDescent="0.25">
      <c r="B7" s="7" t="s">
        <v>5</v>
      </c>
      <c r="C7" s="12"/>
      <c r="D7" s="12"/>
      <c r="F7" s="7" t="s">
        <v>16</v>
      </c>
      <c r="G7" s="12"/>
      <c r="H7" s="12"/>
      <c r="J7" s="7" t="s">
        <v>25</v>
      </c>
      <c r="K7" s="12"/>
      <c r="L7" s="12"/>
    </row>
    <row r="8" spans="2:12" ht="15" customHeight="1" x14ac:dyDescent="0.25"/>
    <row r="9" spans="2:12" ht="30" customHeight="1" x14ac:dyDescent="0.25">
      <c r="B9" t="s">
        <v>6</v>
      </c>
      <c r="C9" t="s">
        <v>11</v>
      </c>
      <c r="D9" t="s">
        <v>12</v>
      </c>
      <c r="E9" t="s">
        <v>14</v>
      </c>
      <c r="F9" t="s">
        <v>17</v>
      </c>
      <c r="G9" t="s">
        <v>19</v>
      </c>
      <c r="H9" t="s">
        <v>20</v>
      </c>
      <c r="I9" t="s">
        <v>21</v>
      </c>
      <c r="J9" t="s">
        <v>26</v>
      </c>
      <c r="K9" t="s">
        <v>29</v>
      </c>
      <c r="L9" t="s">
        <v>7</v>
      </c>
    </row>
    <row r="10" spans="2:12" ht="30" customHeight="1" x14ac:dyDescent="0.25">
      <c r="B10" s="6"/>
      <c r="E10" s="16"/>
      <c r="F10" s="16"/>
      <c r="G10" s="16"/>
      <c r="H10" s="16"/>
      <c r="I10" s="16"/>
      <c r="J10" s="16"/>
      <c r="K10" s="16"/>
      <c r="L10" s="16">
        <f>IFERROR(SUM(Troškovi[[#This Row],[Hotel]:[Razno]]), "")</f>
        <v>0</v>
      </c>
    </row>
    <row r="11" spans="2:12" ht="30" customHeight="1" x14ac:dyDescent="0.25">
      <c r="B11" s="6"/>
      <c r="C11" s="8"/>
      <c r="D11" s="8"/>
      <c r="E11" s="16"/>
      <c r="F11" s="16"/>
      <c r="G11" s="16"/>
      <c r="H11" s="16"/>
      <c r="I11" s="16"/>
      <c r="J11" s="16"/>
      <c r="K11" s="16"/>
      <c r="L11" s="16">
        <f>IFERROR(SUM(Troškovi[[#This Row],[Hotel]:[Razno]]), "")</f>
        <v>0</v>
      </c>
    </row>
    <row r="12" spans="2:12" ht="30" customHeight="1" x14ac:dyDescent="0.25">
      <c r="B12" s="6"/>
      <c r="C12" s="8"/>
      <c r="D12" s="8"/>
      <c r="E12" s="16"/>
      <c r="F12" s="16"/>
      <c r="G12" s="16"/>
      <c r="H12" s="16"/>
      <c r="I12" s="16"/>
      <c r="J12" s="16"/>
      <c r="K12" s="16"/>
      <c r="L12" s="16">
        <f>IFERROR(SUM(Troškovi[[#This Row],[Hotel]:[Razno]]), "")</f>
        <v>0</v>
      </c>
    </row>
    <row r="13" spans="2:12" ht="30" customHeight="1" x14ac:dyDescent="0.25">
      <c r="B13" s="6"/>
      <c r="C13" s="8"/>
      <c r="D13" s="8"/>
      <c r="E13" s="16"/>
      <c r="F13" s="16"/>
      <c r="G13" s="16"/>
      <c r="H13" s="16"/>
      <c r="I13" s="16"/>
      <c r="J13" s="16"/>
      <c r="K13" s="16"/>
      <c r="L13" s="16">
        <f>IFERROR(SUM(Troškovi[[#This Row],[Hotel]:[Razno]]), "")</f>
        <v>0</v>
      </c>
    </row>
    <row r="14" spans="2:12" ht="30" customHeight="1" x14ac:dyDescent="0.25">
      <c r="B14" s="6"/>
      <c r="C14" s="8"/>
      <c r="D14" s="8"/>
      <c r="E14" s="16"/>
      <c r="F14" s="16"/>
      <c r="G14" s="16"/>
      <c r="H14" s="16"/>
      <c r="I14" s="16"/>
      <c r="J14" s="16"/>
      <c r="K14" s="16"/>
      <c r="L14" s="16">
        <f>IFERROR(SUM(Troškovi[[#This Row],[Hotel]:[Razno]]), "")</f>
        <v>0</v>
      </c>
    </row>
    <row r="15" spans="2:12" ht="30" customHeight="1" x14ac:dyDescent="0.25">
      <c r="B15" s="6"/>
      <c r="C15" s="8"/>
      <c r="D15" s="8"/>
      <c r="E15" s="16"/>
      <c r="F15" s="16"/>
      <c r="G15" s="16"/>
      <c r="H15" s="16"/>
      <c r="I15" s="16"/>
      <c r="J15" s="16"/>
      <c r="K15" s="16"/>
      <c r="L15" s="16">
        <f>IFERROR(SUM(Troškovi[[#This Row],[Hotel]:[Razno]]), "")</f>
        <v>0</v>
      </c>
    </row>
    <row r="16" spans="2:12" ht="30" customHeight="1" x14ac:dyDescent="0.25">
      <c r="B16" s="6"/>
      <c r="C16" s="8"/>
      <c r="D16" s="8"/>
      <c r="E16" s="16"/>
      <c r="F16" s="16"/>
      <c r="G16" s="16"/>
      <c r="H16" s="16"/>
      <c r="I16" s="16"/>
      <c r="J16" s="16"/>
      <c r="K16" s="16"/>
      <c r="L16" s="16">
        <f>IFERROR(SUM(Troškovi[[#This Row],[Hotel]:[Razno]]), "")</f>
        <v>0</v>
      </c>
    </row>
    <row r="17" spans="2:12" ht="30" customHeight="1" x14ac:dyDescent="0.25">
      <c r="B17" t="s">
        <v>7</v>
      </c>
      <c r="E17" s="17">
        <f>SUBTOTAL(109,Troškovi[Hotel])</f>
        <v>0</v>
      </c>
      <c r="F17" s="17">
        <f>SUBTOTAL(109,Troškovi[Prijevoz])</f>
        <v>0</v>
      </c>
      <c r="G17" s="17">
        <f>SUBTOTAL(109,Troškovi[Gorivo])</f>
        <v>0</v>
      </c>
      <c r="H17" s="17">
        <f>SUBTOTAL(109,Troškovi[Obroci])</f>
        <v>0</v>
      </c>
      <c r="I17" s="17">
        <f>SUBTOTAL(109,Troškovi[Telefon])</f>
        <v>0</v>
      </c>
      <c r="J17" s="17">
        <f>SUBTOTAL(109,Troškovi[Zabava])</f>
        <v>0</v>
      </c>
      <c r="K17" s="17">
        <f>SUBTOTAL(109,Troškovi[Razno])</f>
        <v>0</v>
      </c>
      <c r="L17" s="17">
        <f>SUBTOTAL(109,Troškovi[Ukupno])</f>
        <v>0</v>
      </c>
    </row>
    <row r="18" spans="2:12" ht="30" customHeight="1" x14ac:dyDescent="0.25">
      <c r="B18" s="14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18">
        <f>IFERROR(SUM(Troškovi[[#Totals],[Ukupno]]), "")</f>
        <v>0</v>
      </c>
    </row>
    <row r="19" spans="2:12" ht="30" customHeight="1" x14ac:dyDescent="0.25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5"/>
      <c r="L19" s="18"/>
    </row>
    <row r="20" spans="2:12" ht="30" customHeight="1" x14ac:dyDescent="0.25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5"/>
      <c r="L20" s="18">
        <f>IFERROR((L18-L19), "")</f>
        <v>0</v>
      </c>
    </row>
    <row r="21" spans="2:12" ht="30" customHeight="1" x14ac:dyDescent="0.25">
      <c r="B21" s="4" t="s">
        <v>10</v>
      </c>
      <c r="C21" s="12"/>
      <c r="D21" s="12"/>
      <c r="E21" s="12"/>
      <c r="F21" s="4" t="s">
        <v>18</v>
      </c>
      <c r="G21" s="12"/>
      <c r="H21" s="12"/>
      <c r="I21" s="12"/>
      <c r="J21" s="12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Na ovom radnom listu stvorite izvješće o troškovima. U ćelije od B9 nadalje unesite detalje o troškovima. Ukupni troškovi automatski se izračunavaju na kraju tablice. Polja Odobrio i Napomene nalaze se ispod polja Zbroj" sqref="A1" xr:uid="{00000000-0002-0000-0000-000000000000}"/>
    <dataValidation allowBlank="1" showInputMessage="1" showErrorMessage="1" prompt="U ovu ćeliju unesite naziv tvrtke." sqref="B1:I1" xr:uid="{00000000-0002-0000-0000-000001000000}"/>
    <dataValidation allowBlank="1" showInputMessage="1" showErrorMessage="1" prompt="U ovoj se ćeliji nalazi naslov radnog lista. U ćelije C3 i G3 unesite svrhu i broj izvatka. Datum početka i datum završetka platnog razdoblja automatski se ažuriraju u ćelijama L3 i L4. U ćelije od B6 do K7 unesite detalje o zaposleniku" sqref="B2" xr:uid="{00000000-0002-0000-0000-000002000000}"/>
    <dataValidation allowBlank="1" showInputMessage="1" showErrorMessage="1" prompt="U ćeliju zdesna unesite svrhu" sqref="B3" xr:uid="{00000000-0002-0000-0000-000003000000}"/>
    <dataValidation allowBlank="1" showInputMessage="1" showErrorMessage="1" prompt="U ovu ćeliju unesite svrhu" sqref="C3:D3" xr:uid="{00000000-0002-0000-0000-000004000000}"/>
    <dataValidation allowBlank="1" showInputMessage="1" showErrorMessage="1" prompt="U ovu ćeliju unesite broj izvješća" sqref="G3:H3" xr:uid="{00000000-0002-0000-0000-000005000000}"/>
    <dataValidation allowBlank="1" showInputMessage="1" showErrorMessage="1" prompt="U ćeliju zdesna unesite broj izvješća" sqref="E3" xr:uid="{00000000-0002-0000-0000-000006000000}"/>
    <dataValidation allowBlank="1" showInputMessage="1" showErrorMessage="1" prompt="Datum početka i datum završetka platnog razdoblja automatski se ažuriraju u ćelijama s desne strane" sqref="J3" xr:uid="{00000000-0002-0000-0000-000007000000}"/>
    <dataValidation allowBlank="1" showInputMessage="1" showErrorMessage="1" prompt="Datum početka platnog razdoblja automatski se ažurira u ćeliji zdesna" sqref="K3" xr:uid="{00000000-0002-0000-0000-000008000000}"/>
    <dataValidation allowBlank="1" showInputMessage="1" showErrorMessage="1" prompt="U ovoj se ćeliji automatski ažurira datum završetka platnog razdoblja" sqref="L3" xr:uid="{00000000-0002-0000-0000-000009000000}"/>
    <dataValidation allowBlank="1" showInputMessage="1" showErrorMessage="1" prompt="Datum završetka platnog razdoblja automatski se ažurira u ćeliji zdesna" sqref="K4" xr:uid="{00000000-0002-0000-0000-00000A000000}"/>
    <dataValidation allowBlank="1" showInputMessage="1" showErrorMessage="1" prompt="U ovoj se ćeliji automatski ažurira datum početka platnog razdoblja U ćelije od B6 do K7 u nastavku unesite podatke o zaposleniku" sqref="L4" xr:uid="{00000000-0002-0000-0000-00000B000000}"/>
    <dataValidation allowBlank="1" showInputMessage="1" showErrorMessage="1" prompt="U ćelije od B6 do K7 u nastavku unesite podatke o zaposleniku" sqref="B5" xr:uid="{00000000-0002-0000-0000-00000C000000}"/>
    <dataValidation allowBlank="1" showInputMessage="1" showErrorMessage="1" prompt="U ćeliju zdesna unesite ime i prezime" sqref="B6" xr:uid="{00000000-0002-0000-0000-00000D000000}"/>
    <dataValidation allowBlank="1" showInputMessage="1" showErrorMessage="1" prompt="U ovu ćeliju unesite ime i prezime" sqref="C6:D6" xr:uid="{00000000-0002-0000-0000-00000E000000}"/>
    <dataValidation allowBlank="1" showInputMessage="1" showErrorMessage="1" prompt="Odjel unesite u ćeliju zdesna" sqref="B7" xr:uid="{00000000-0002-0000-0000-00000F000000}"/>
    <dataValidation allowBlank="1" showInputMessage="1" showErrorMessage="1" prompt="U ovu ćeliju unesite odjel" sqref="C7:D7" xr:uid="{00000000-0002-0000-0000-000010000000}"/>
    <dataValidation allowBlank="1" showInputMessage="1" showErrorMessage="1" prompt="Radno mjesto unesite u ćeliju zdesna" sqref="F6" xr:uid="{00000000-0002-0000-0000-000011000000}"/>
    <dataValidation allowBlank="1" showInputMessage="1" showErrorMessage="1" prompt="U ovu ćeliju unesite radno mjesto" sqref="G6:H6" xr:uid="{00000000-0002-0000-0000-000012000000}"/>
    <dataValidation allowBlank="1" showInputMessage="1" showErrorMessage="1" prompt="U ćeliju zdesna unesite ime rukovoditelja" sqref="F7" xr:uid="{00000000-0002-0000-0000-000013000000}"/>
    <dataValidation allowBlank="1" showInputMessage="1" showErrorMessage="1" prompt="U ovu ćeliju unesite ime rukovoditelja" sqref="G7:H7" xr:uid="{00000000-0002-0000-0000-000014000000}"/>
    <dataValidation allowBlank="1" showInputMessage="1" showErrorMessage="1" prompt="U ćeliju zdesna unesite matični broj ili OIB" sqref="J6" xr:uid="{00000000-0002-0000-0000-000015000000}"/>
    <dataValidation allowBlank="1" showInputMessage="1" showErrorMessage="1" prompt="U ovu ćeliju unesite matični broj ili OIB" sqref="K6:L6" xr:uid="{00000000-0002-0000-0000-000016000000}"/>
    <dataValidation allowBlank="1" showInputMessage="1" showErrorMessage="1" prompt="U ovu ćeliju unesite ID zaposlenika" sqref="K7:L7" xr:uid="{00000000-0002-0000-0000-000017000000}"/>
    <dataValidation allowBlank="1" showInputMessage="1" showErrorMessage="1" prompt="U ćeliju zdesna unesite ID zaposlenika" sqref="J7" xr:uid="{00000000-0002-0000-0000-000018000000}"/>
    <dataValidation allowBlank="1" showInputMessage="1" showErrorMessage="1" prompt="U ovaj stupac pod ovim naslovom unesite datum nastanka troška Pomoću filtara u naslovu pronađite određene unose" sqref="B9" xr:uid="{00000000-0002-0000-0000-000019000000}"/>
    <dataValidation allowBlank="1" showInputMessage="1" showErrorMessage="1" prompt="U ovaj stupac ispod naslova unesite račun" sqref="C9" xr:uid="{00000000-0002-0000-0000-00001A000000}"/>
    <dataValidation allowBlank="1" showInputMessage="1" showErrorMessage="1" prompt="U ovaj stupac ispod naslova unesite opis" sqref="D9" xr:uid="{00000000-0002-0000-0000-00001B000000}"/>
    <dataValidation allowBlank="1" showInputMessage="1" showErrorMessage="1" prompt="U ovaj stupac ispod naslova unesite troškove za hotel" sqref="E9" xr:uid="{00000000-0002-0000-0000-00001C000000}"/>
    <dataValidation allowBlank="1" showInputMessage="1" showErrorMessage="1" prompt="U ovaj stupac ispod naslova unesite putne troškove" sqref="F9" xr:uid="{00000000-0002-0000-0000-00001D000000}"/>
    <dataValidation allowBlank="1" showInputMessage="1" showErrorMessage="1" prompt="U ovaj stupac ispod naslova unesite troškove za gorivo" sqref="G9" xr:uid="{00000000-0002-0000-0000-00001E000000}"/>
    <dataValidation allowBlank="1" showInputMessage="1" showErrorMessage="1" prompt="U ovaj stupac ispod naslova unesite troškove za obroke" sqref="H9" xr:uid="{00000000-0002-0000-0000-00001F000000}"/>
    <dataValidation allowBlank="1" showInputMessage="1" showErrorMessage="1" prompt="U ovaj stupac pod ovim naslovom unesite troškove za telefon" sqref="I9" xr:uid="{00000000-0002-0000-0000-000020000000}"/>
    <dataValidation allowBlank="1" showInputMessage="1" showErrorMessage="1" prompt="U ovaj stupac pod ovim naslovom unesite razne troškove" sqref="K9" xr:uid="{00000000-0002-0000-0000-000021000000}"/>
    <dataValidation allowBlank="1" showInputMessage="1" showErrorMessage="1" prompt="U ovaj stupac pod ovim naslovom unesite troškove za zabavu" sqref="J9" xr:uid="{00000000-0002-0000-0000-000022000000}"/>
    <dataValidation allowBlank="1" showInputMessage="1" showErrorMessage="1" prompt="U ovom stupcu pod ovim naslovom automatski se izračunava ukupni trošak. Ispod ovog stupca nalaze se polja podzbroja, gotovinskih predujmova i ukupnog zbroja" sqref="L9" xr:uid="{00000000-0002-0000-0000-000023000000}"/>
    <dataValidation allowBlank="1" showInputMessage="1" showErrorMessage="1" prompt="Ukupni iznos gotovinskih predujmova nalaze se u ćeliji s desne strane" sqref="B19:K19" xr:uid="{00000000-0002-0000-0000-000024000000}"/>
    <dataValidation allowBlank="1" showInputMessage="1" showErrorMessage="1" prompt="U ovu ćeliju unesite ukupni iznos gotovinskih predujmova" sqref="L19" xr:uid="{00000000-0002-0000-0000-000025000000}"/>
    <dataValidation allowBlank="1" showInputMessage="1" showErrorMessage="1" prompt="Sveukupni iznos automatski se izračunava u ćeliji zdesna" sqref="B20:K20" xr:uid="{00000000-0002-0000-0000-000026000000}"/>
    <dataValidation allowBlank="1" showInputMessage="1" showErrorMessage="1" prompt="U ovoj se ćeliji automatski izračunava sveukupni iznos" sqref="L20" xr:uid="{00000000-0002-0000-0000-000027000000}"/>
    <dataValidation allowBlank="1" showInputMessage="1" showErrorMessage="1" prompt="U ćeliji zdesna automatski se izračunava podzbroj" sqref="B18:K18" xr:uid="{00000000-0002-0000-0000-000028000000}"/>
    <dataValidation allowBlank="1" showInputMessage="1" showErrorMessage="1" prompt="U ovoj se ćeliji automatski izračunava podzbroj." sqref="L18" xr:uid="{00000000-0002-0000-0000-000029000000}"/>
    <dataValidation allowBlank="1" showInputMessage="1" showErrorMessage="1" prompt="U ćeliju zdesna unesite napomene" sqref="F21" xr:uid="{00000000-0002-0000-0000-00002A000000}"/>
    <dataValidation allowBlank="1" showInputMessage="1" showErrorMessage="1" prompt="U ovu ćeliju unesite napomene" sqref="G21:J21" xr:uid="{00000000-0002-0000-0000-00002B000000}"/>
    <dataValidation allowBlank="1" showInputMessage="1" showErrorMessage="1" prompt="U ćeliju zdesna unesite ime i prezime odobravatelja" sqref="B21" xr:uid="{00000000-0002-0000-0000-00002C000000}"/>
    <dataValidation allowBlank="1" showInputMessage="1" showErrorMessage="1" prompt="U ovu ćeliju unesite ime i prezime odobravatelja" sqref="C21:E21" xr:uid="{00000000-0002-0000-0000-00002D000000}"/>
    <dataValidation allowBlank="1" showInputMessage="1" showErrorMessage="1" prompt="Ova je ćelija namijenjena za obavijest o isključivo internoj upotrebi" sqref="J1:L1" xr:uid="{00000000-0002-0000-0000-00002E000000}"/>
  </dataValidations>
  <printOptions horizontalCentered="1"/>
  <pageMargins left="0.5" right="0.5" top="0.75" bottom="0.75" header="0.5" footer="0.5"/>
  <pageSetup scale="69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8</vt:i4>
      </vt:variant>
    </vt:vector>
  </HeadingPairs>
  <TitlesOfParts>
    <vt:vector size="9" baseType="lpstr">
      <vt:lpstr>Izvješće o troškovima</vt:lpstr>
      <vt:lpstr>ColumnTitle1</vt:lpstr>
      <vt:lpstr>'Izvješće o troškovima'!Ispis_naslova</vt:lpstr>
      <vt:lpstr>RowTitleRegion1..C3</vt:lpstr>
      <vt:lpstr>RowTitleRegion2..G3</vt:lpstr>
      <vt:lpstr>RowTitleRegion3..L4</vt:lpstr>
      <vt:lpstr>RowTitleRegion4..C7</vt:lpstr>
      <vt:lpstr>RowTitleRegion5..G7</vt:lpstr>
      <vt:lpstr>RowTitleRegion6..K7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2017-09-12T04:16:56Z</dcterms:created>
  <dcterms:modified xsi:type="dcterms:W3CDTF">2018-06-13T20:21:06Z</dcterms:modified>
</cp:coreProperties>
</file>