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\NachystaneProHB\hr-HR\target\"/>
    </mc:Choice>
  </mc:AlternateContent>
  <bookViews>
    <workbookView xWindow="0" yWindow="0" windowWidth="28800" windowHeight="11550"/>
  </bookViews>
  <sheets>
    <sheet name="Kalendar dnevnih obveza" sheetId="2" r:id="rId1"/>
  </sheets>
  <definedNames>
    <definedName name="_xlnm._FilterDatabase" localSheetId="0" hidden="1">'Kalendar dnevnih obveza'!$B$3:$I$76</definedName>
    <definedName name="CalEndtime">0.999</definedName>
    <definedName name="CurrentTime">TIME(HOUR(NOW()),MINUTE(NOW()),SECOND(NOW()))</definedName>
    <definedName name="Increment">TIME(0,MinuteInterval,0)</definedName>
    <definedName name="_xlnm.Print_Titles" localSheetId="0">'Kalendar dnevnih obveza'!$3:$3</definedName>
    <definedName name="LastRow">MAX(MATCH(9.99E+307,'Kalendar dnevnih obveza'!$B:$B),MATCH(REPT("z",255),'Kalendar dnevnih obveza'!$B:$B))</definedName>
    <definedName name="MinuteInterval">--LEFT(MinuteText,2)</definedName>
    <definedName name="MinuteText">'Kalendar dnevnih obveza'!$E$2</definedName>
    <definedName name="ScheduleStart">'Kalendar dnevnih obveza'!$C$2</definedName>
    <definedName name="ThisCol">'Kalendar dnevnih obveza'!#REF!:INDEX('Kalendar dnevnih obveza'!A:A,LastRow,1)</definedName>
    <definedName name="ThisRow">'Kalendar dnevnih obveza'!$C1:$I1</definedName>
    <definedName name="ThisWeekday">CHOOSE(WEEKDAY(TODAY()),1,2,3,4,5,6,7)</definedName>
    <definedName name="Times">'Kalendar dnevnih obveza'!$B$4:$B$76</definedName>
    <definedName name="Title1">DailyAppointments[[#All],[Column1]]</definedName>
    <definedName name="WeekStart">'Kalendar dnevnih obveza'!$G$2</definedName>
  </definedNames>
  <calcPr calcId="171027"/>
</workbook>
</file>

<file path=xl/calcChain.xml><?xml version="1.0" encoding="utf-8"?>
<calcChain xmlns="http://schemas.openxmlformats.org/spreadsheetml/2006/main">
  <c r="G2" i="2" l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<sst xmlns="http://schemas.openxmlformats.org/spreadsheetml/2006/main" count="7" uniqueCount="7">
  <si>
    <t>15 MIN</t>
  </si>
  <si>
    <t>KALENDAR DNEVNIH OBAVEZA</t>
  </si>
  <si>
    <t xml:space="preserve">POČETAK RASPOREDA: </t>
  </si>
  <si>
    <t xml:space="preserve">VREMENSKI INTERVAL: </t>
  </si>
  <si>
    <t xml:space="preserve">POČETNI DATUM TJEDNA: </t>
  </si>
  <si>
    <t>VRIJEME</t>
  </si>
  <si>
    <t>Doručak s Anom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</si>
</sst>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aaa"/>
    <numFmt numFmtId="169" formatCode="[$-409]h:mm\ AM/PM;@"/>
    <numFmt numFmtId="171" formatCode="h:mm;@"/>
  </numFmts>
  <fonts count="7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4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68" fontId="6" fillId="3" borderId="4" applyProtection="0">
      <alignment horizontal="center" vertical="center"/>
    </xf>
    <xf numFmtId="169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  <xf numFmtId="14" fontId="2" fillId="0" borderId="0" applyFill="0" applyBorder="0">
      <alignment horizontal="left" vertical="center"/>
    </xf>
  </cellStyleXfs>
  <cellXfs count="13">
    <xf numFmtId="0" fontId="0" fillId="0" borderId="0" xfId="0">
      <alignment horizontal="center" vertical="center" wrapText="1"/>
    </xf>
    <xf numFmtId="168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71" fontId="2" fillId="0" borderId="0" xfId="3" applyNumberFormat="1" applyProtection="1">
      <alignment horizontal="left" vertical="center"/>
      <protection locked="0"/>
    </xf>
    <xf numFmtId="171" fontId="2" fillId="0" borderId="0" xfId="3" applyNumberFormat="1" applyProtection="1">
      <alignment horizontal="left" vertical="center"/>
    </xf>
    <xf numFmtId="14" fontId="2" fillId="0" borderId="0" xfId="13" applyNumberFormat="1">
      <alignment horizontal="left" vertical="center"/>
    </xf>
    <xf numFmtId="20" fontId="0" fillId="0" borderId="0" xfId="11" applyNumberFormat="1" applyFont="1" applyProtection="1">
      <alignment horizontal="right" vertical="center" indent="1"/>
    </xf>
  </cellXfs>
  <cellStyles count="14">
    <cellStyle name="Date" xfId="12"/>
    <cellStyle name="Datum" xfId="13"/>
    <cellStyle name="Naslov" xfId="5" builtinId="15" customBuiltin="1"/>
    <cellStyle name="Naslov 1" xfId="1" builtinId="16" customBuiltin="1"/>
    <cellStyle name="Naslov 2" xfId="3" builtinId="17" customBuiltin="1"/>
    <cellStyle name="Naslov 3" xfId="4" builtinId="18" customBuiltin="1"/>
    <cellStyle name="Naslov 4" xfId="2" builtinId="19" customBuiltin="1"/>
    <cellStyle name="Normalno" xfId="0" builtinId="0" customBuiltin="1"/>
    <cellStyle name="Postotak" xfId="10" builtinId="5" customBuiltin="1"/>
    <cellStyle name="Time" xfId="11"/>
    <cellStyle name="Valuta" xfId="8" builtinId="4" customBuiltin="1"/>
    <cellStyle name="Valuta [0]" xfId="9" builtinId="7" customBuiltin="1"/>
    <cellStyle name="Zarez" xfId="6" builtinId="3" customBuiltin="1"/>
    <cellStyle name="Zarez [0]" xfId="7" builtinId="6" customBuiltin="1"/>
  </cellStyles>
  <dxfs count="31"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70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>
      <tableStyleElement type="wholeTable" dxfId="30"/>
      <tableStyleElement type="headerRow" dxfId="29"/>
    </tableStyle>
    <tableStyle name="Daily Appointment Calendar" pivot="0" count="3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3" name="DailyAppointments" displayName="DailyAppointments" ref="B4:I64" headerRowCount="0" totalsRowShown="0">
  <tableColumns count="8">
    <tableColumn id="1" name="Column1" headerRowDxfId="8" dataDxfId="0" dataCellStyle="Time">
      <calculatedColumnFormula>B3+Increment</calculatedColumnFormula>
    </tableColumn>
    <tableColumn id="2" name="Column2" headerRowDxfId="7"/>
    <tableColumn id="3" name="Column3" headerRowDxfId="6"/>
    <tableColumn id="4" name="Column4" headerRowDxfId="5"/>
    <tableColumn id="5" name="Column5" headerRowDxfId="4"/>
    <tableColumn id="6" name="Column6" headerRowDxfId="3"/>
    <tableColumn id="7" name="Column7" headerRowDxfId="2"/>
    <tableColumn id="8" name="Column8" headerRowDxfId="1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22.5" customWidth="1"/>
    <col min="3" max="9" width="25.625" customWidth="1"/>
    <col min="10" max="10" width="2.625" customWidth="1"/>
  </cols>
  <sheetData>
    <row r="1" spans="2:9" ht="50.1" customHeight="1" x14ac:dyDescent="0.3">
      <c r="B1" s="7" t="s">
        <v>1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2</v>
      </c>
      <c r="C2" s="9">
        <v>0.25</v>
      </c>
      <c r="D2" s="4" t="s">
        <v>3</v>
      </c>
      <c r="E2" s="10" t="s">
        <v>0</v>
      </c>
      <c r="F2" s="5" t="s">
        <v>4</v>
      </c>
      <c r="G2" s="11">
        <f ca="1">TODAY()</f>
        <v>42898</v>
      </c>
      <c r="H2" s="2"/>
      <c r="I2" s="2"/>
    </row>
    <row r="3" spans="2:9" ht="24.95" customHeight="1" x14ac:dyDescent="0.3">
      <c r="B3" s="6" t="s">
        <v>5</v>
      </c>
      <c r="C3" s="1">
        <f ca="1">WEEKDAY(WeekStart)</f>
        <v>2</v>
      </c>
      <c r="D3" s="1">
        <f ca="1">WEEKDAY(WeekStart+1,1)</f>
        <v>3</v>
      </c>
      <c r="E3" s="1">
        <f ca="1">WEEKDAY(WeekStart+2,1)</f>
        <v>4</v>
      </c>
      <c r="F3" s="1">
        <f ca="1">WEEKDAY(WeekStart+3,1)</f>
        <v>5</v>
      </c>
      <c r="G3" s="1">
        <f ca="1">WEEKDAY(WeekStart+4,1)</f>
        <v>6</v>
      </c>
      <c r="H3" s="1">
        <f ca="1">WEEKDAY(WeekStart+5,1)</f>
        <v>7</v>
      </c>
      <c r="I3" s="1">
        <f ca="1">WEEKDAY(WeekStart+6,1)</f>
        <v>1</v>
      </c>
    </row>
    <row r="4" spans="2:9" ht="69.95" customHeight="1" x14ac:dyDescent="0.3">
      <c r="B4" s="12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2">
        <f t="shared" ref="B5:B36" si="0"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2">
        <f t="shared" si="0"/>
        <v>0.27083333333333337</v>
      </c>
      <c r="C6" s="2"/>
      <c r="D6" s="2"/>
      <c r="E6" s="2" t="s">
        <v>6</v>
      </c>
      <c r="F6" s="2"/>
      <c r="G6" s="2"/>
      <c r="H6" s="2"/>
      <c r="I6" s="2"/>
    </row>
    <row r="7" spans="2:9" ht="69.95" customHeight="1" x14ac:dyDescent="0.3">
      <c r="B7" s="12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2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2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2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2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2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2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2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2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2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2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2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2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2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2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2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2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2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2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2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2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2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2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2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2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2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2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2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2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2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2">
        <f t="shared" ref="B37:B64" si="1"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2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2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2">
        <f t="shared" si="1"/>
        <v>0.625</v>
      </c>
      <c r="C40" s="8"/>
      <c r="D40" s="8"/>
      <c r="E40" s="8"/>
      <c r="F40" s="8"/>
      <c r="G40" s="8"/>
      <c r="H40" s="8"/>
      <c r="I40" s="8"/>
    </row>
    <row r="41" spans="2:9" ht="69.95" customHeight="1" x14ac:dyDescent="0.3">
      <c r="B41" s="12">
        <f t="shared" si="1"/>
        <v>0.63541666666666663</v>
      </c>
      <c r="C41" s="8"/>
      <c r="D41" s="8"/>
      <c r="E41" s="8"/>
      <c r="F41" s="8"/>
      <c r="G41" s="8"/>
      <c r="H41" s="8"/>
      <c r="I41" s="8"/>
    </row>
    <row r="42" spans="2:9" ht="69.95" customHeight="1" x14ac:dyDescent="0.3">
      <c r="B42" s="12">
        <f t="shared" si="1"/>
        <v>0.64583333333333326</v>
      </c>
      <c r="C42" s="8"/>
      <c r="D42" s="8"/>
      <c r="E42" s="8"/>
      <c r="F42" s="8"/>
      <c r="G42" s="8"/>
      <c r="H42" s="8"/>
      <c r="I42" s="8"/>
    </row>
    <row r="43" spans="2:9" ht="69.95" customHeight="1" x14ac:dyDescent="0.3">
      <c r="B43" s="12">
        <f t="shared" si="1"/>
        <v>0.65624999999999989</v>
      </c>
      <c r="C43" s="8"/>
      <c r="D43" s="8"/>
      <c r="E43" s="8"/>
      <c r="F43" s="8"/>
      <c r="G43" s="8"/>
      <c r="H43" s="8"/>
      <c r="I43" s="8"/>
    </row>
    <row r="44" spans="2:9" ht="69.95" customHeight="1" x14ac:dyDescent="0.3">
      <c r="B44" s="12">
        <f t="shared" si="1"/>
        <v>0.66666666666666652</v>
      </c>
      <c r="C44" s="8"/>
      <c r="D44" s="8"/>
      <c r="E44" s="8"/>
      <c r="F44" s="8"/>
      <c r="G44" s="8"/>
      <c r="H44" s="8"/>
      <c r="I44" s="8"/>
    </row>
    <row r="45" spans="2:9" ht="69.95" customHeight="1" x14ac:dyDescent="0.3">
      <c r="B45" s="12">
        <f t="shared" si="1"/>
        <v>0.67708333333333315</v>
      </c>
      <c r="C45" s="8"/>
      <c r="D45" s="8"/>
      <c r="E45" s="8"/>
      <c r="F45" s="8"/>
      <c r="G45" s="8"/>
      <c r="H45" s="8"/>
      <c r="I45" s="8"/>
    </row>
    <row r="46" spans="2:9" ht="69.95" customHeight="1" x14ac:dyDescent="0.3">
      <c r="B46" s="12">
        <f t="shared" si="1"/>
        <v>0.68749999999999978</v>
      </c>
      <c r="C46" s="8"/>
      <c r="D46" s="8"/>
      <c r="E46" s="8"/>
      <c r="F46" s="8"/>
      <c r="G46" s="8"/>
      <c r="H46" s="8"/>
      <c r="I46" s="8"/>
    </row>
    <row r="47" spans="2:9" ht="69.95" customHeight="1" x14ac:dyDescent="0.3">
      <c r="B47" s="12">
        <f t="shared" si="1"/>
        <v>0.69791666666666641</v>
      </c>
      <c r="C47" s="8"/>
      <c r="D47" s="8"/>
      <c r="E47" s="8"/>
      <c r="F47" s="8"/>
      <c r="G47" s="8"/>
      <c r="H47" s="8"/>
      <c r="I47" s="8"/>
    </row>
    <row r="48" spans="2:9" ht="69.95" customHeight="1" x14ac:dyDescent="0.3">
      <c r="B48" s="12">
        <f t="shared" si="1"/>
        <v>0.70833333333333304</v>
      </c>
      <c r="C48" s="8"/>
      <c r="D48" s="8"/>
      <c r="E48" s="8"/>
      <c r="F48" s="8"/>
      <c r="G48" s="8"/>
      <c r="H48" s="8"/>
      <c r="I48" s="8"/>
    </row>
    <row r="49" spans="2:9" ht="69.95" customHeight="1" x14ac:dyDescent="0.3">
      <c r="B49" s="12">
        <f t="shared" si="1"/>
        <v>0.71874999999999967</v>
      </c>
      <c r="C49" s="8"/>
      <c r="D49" s="8"/>
      <c r="E49" s="8"/>
      <c r="F49" s="8"/>
      <c r="G49" s="8"/>
      <c r="H49" s="8"/>
      <c r="I49" s="8"/>
    </row>
    <row r="50" spans="2:9" ht="69.95" customHeight="1" x14ac:dyDescent="0.3">
      <c r="B50" s="12">
        <f t="shared" si="1"/>
        <v>0.7291666666666663</v>
      </c>
      <c r="C50" s="8"/>
      <c r="D50" s="8"/>
      <c r="E50" s="8"/>
      <c r="F50" s="8"/>
      <c r="G50" s="8"/>
      <c r="H50" s="8"/>
      <c r="I50" s="8"/>
    </row>
    <row r="51" spans="2:9" ht="69.95" customHeight="1" x14ac:dyDescent="0.3">
      <c r="B51" s="12">
        <f t="shared" si="1"/>
        <v>0.73958333333333293</v>
      </c>
      <c r="C51" s="8"/>
      <c r="D51" s="8"/>
      <c r="E51" s="8"/>
      <c r="F51" s="8"/>
      <c r="G51" s="8"/>
      <c r="H51" s="8"/>
      <c r="I51" s="8"/>
    </row>
    <row r="52" spans="2:9" ht="69.95" customHeight="1" x14ac:dyDescent="0.3">
      <c r="B52" s="12">
        <f t="shared" si="1"/>
        <v>0.74999999999999956</v>
      </c>
      <c r="C52" s="8"/>
      <c r="D52" s="8"/>
      <c r="E52" s="8"/>
      <c r="F52" s="8"/>
      <c r="G52" s="8"/>
      <c r="H52" s="8"/>
      <c r="I52" s="8"/>
    </row>
    <row r="53" spans="2:9" ht="69.95" customHeight="1" x14ac:dyDescent="0.3">
      <c r="B53" s="12">
        <f t="shared" si="1"/>
        <v>0.76041666666666619</v>
      </c>
      <c r="C53" s="8"/>
      <c r="D53" s="8"/>
      <c r="E53" s="8"/>
      <c r="F53" s="8"/>
      <c r="G53" s="8"/>
      <c r="H53" s="8"/>
      <c r="I53" s="8"/>
    </row>
    <row r="54" spans="2:9" ht="69.95" customHeight="1" x14ac:dyDescent="0.3">
      <c r="B54" s="12">
        <f t="shared" si="1"/>
        <v>0.77083333333333282</v>
      </c>
      <c r="C54" s="8"/>
      <c r="D54" s="8"/>
      <c r="E54" s="8"/>
      <c r="F54" s="8"/>
      <c r="G54" s="8"/>
      <c r="H54" s="8"/>
      <c r="I54" s="8"/>
    </row>
    <row r="55" spans="2:9" ht="69.95" customHeight="1" x14ac:dyDescent="0.3">
      <c r="B55" s="12">
        <f t="shared" si="1"/>
        <v>0.78124999999999944</v>
      </c>
      <c r="C55" s="8"/>
      <c r="D55" s="8"/>
      <c r="E55" s="8"/>
      <c r="F55" s="8"/>
      <c r="G55" s="8"/>
      <c r="H55" s="8"/>
      <c r="I55" s="8"/>
    </row>
    <row r="56" spans="2:9" ht="69.95" customHeight="1" x14ac:dyDescent="0.3">
      <c r="B56" s="12">
        <f t="shared" si="1"/>
        <v>0.79166666666666607</v>
      </c>
      <c r="C56" s="8"/>
      <c r="D56" s="8"/>
      <c r="E56" s="8"/>
      <c r="F56" s="8"/>
      <c r="G56" s="8"/>
      <c r="H56" s="8"/>
      <c r="I56" s="8"/>
    </row>
    <row r="57" spans="2:9" ht="69.95" customHeight="1" x14ac:dyDescent="0.3">
      <c r="B57" s="12">
        <f t="shared" si="1"/>
        <v>0.8020833333333327</v>
      </c>
      <c r="C57" s="8"/>
      <c r="D57" s="8"/>
      <c r="E57" s="8"/>
      <c r="F57" s="8"/>
      <c r="G57" s="8"/>
      <c r="H57" s="8"/>
      <c r="I57" s="8"/>
    </row>
    <row r="58" spans="2:9" ht="69.95" customHeight="1" x14ac:dyDescent="0.3">
      <c r="B58" s="12">
        <f t="shared" si="1"/>
        <v>0.81249999999999933</v>
      </c>
      <c r="C58" s="8"/>
      <c r="D58" s="8"/>
      <c r="E58" s="8"/>
      <c r="F58" s="8"/>
      <c r="G58" s="8"/>
      <c r="H58" s="8"/>
      <c r="I58" s="8"/>
    </row>
    <row r="59" spans="2:9" ht="69.95" customHeight="1" x14ac:dyDescent="0.3">
      <c r="B59" s="12">
        <f t="shared" si="1"/>
        <v>0.82291666666666596</v>
      </c>
      <c r="C59" s="8"/>
      <c r="D59" s="8"/>
      <c r="E59" s="8"/>
      <c r="F59" s="8"/>
      <c r="G59" s="8"/>
      <c r="H59" s="8"/>
      <c r="I59" s="8"/>
    </row>
    <row r="60" spans="2:9" ht="69.95" customHeight="1" x14ac:dyDescent="0.3">
      <c r="B60" s="12">
        <f t="shared" si="1"/>
        <v>0.83333333333333259</v>
      </c>
      <c r="C60" s="8"/>
      <c r="D60" s="8"/>
      <c r="E60" s="8"/>
      <c r="F60" s="8"/>
      <c r="G60" s="8"/>
      <c r="H60" s="8"/>
      <c r="I60" s="8"/>
    </row>
    <row r="61" spans="2:9" ht="69.95" customHeight="1" x14ac:dyDescent="0.3">
      <c r="B61" s="12">
        <f t="shared" si="1"/>
        <v>0.84374999999999922</v>
      </c>
      <c r="C61" s="8"/>
      <c r="D61" s="8"/>
      <c r="E61" s="8"/>
      <c r="F61" s="8"/>
      <c r="G61" s="8"/>
      <c r="H61" s="8"/>
      <c r="I61" s="8"/>
    </row>
    <row r="62" spans="2:9" ht="69.95" customHeight="1" x14ac:dyDescent="0.3">
      <c r="B62" s="12">
        <f t="shared" si="1"/>
        <v>0.85416666666666585</v>
      </c>
      <c r="C62" s="8"/>
      <c r="D62" s="8"/>
      <c r="E62" s="8"/>
      <c r="F62" s="8"/>
      <c r="G62" s="8"/>
      <c r="H62" s="8"/>
      <c r="I62" s="8"/>
    </row>
    <row r="63" spans="2:9" ht="69.95" customHeight="1" x14ac:dyDescent="0.3">
      <c r="B63" s="12">
        <f t="shared" si="1"/>
        <v>0.86458333333333248</v>
      </c>
      <c r="C63" s="8"/>
      <c r="D63" s="8"/>
      <c r="E63" s="8"/>
      <c r="F63" s="8"/>
      <c r="G63" s="8"/>
      <c r="H63" s="8"/>
      <c r="I63" s="8"/>
    </row>
    <row r="64" spans="2:9" ht="69.95" customHeight="1" x14ac:dyDescent="0.3">
      <c r="B64" s="12">
        <f t="shared" si="1"/>
        <v>0.87499999999999911</v>
      </c>
      <c r="C64" s="8"/>
      <c r="D64" s="8"/>
      <c r="E64" s="8"/>
      <c r="F64" s="8"/>
      <c r="G64" s="8"/>
      <c r="H64" s="8"/>
      <c r="I64" s="8"/>
    </row>
  </sheetData>
  <sheetProtection selectLockedCells="1"/>
  <conditionalFormatting sqref="B4:I38">
    <cfRule type="expression" dxfId="25" priority="54">
      <formula>($B4&lt;=CurrentTime)*($B5&gt;=CurrentTime)</formula>
    </cfRule>
  </conditionalFormatting>
  <conditionalFormatting sqref="C3:I3">
    <cfRule type="expression" dxfId="24" priority="99">
      <formula>(C3=ThisWeekday)*($B4&lt;0.999)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AND(C4&lt;&gt;"",C$3=ThisWeekday)</formula>
    </cfRule>
  </conditionalFormatting>
  <conditionalFormatting sqref="C4:I64">
    <cfRule type="expression" dxfId="21" priority="59">
      <formula>(C$3=ThisWeekday)*($B4&lt;CalEndtime)</formula>
    </cfRule>
    <cfRule type="expression" dxfId="20" priority="64">
      <formula>(C4=C3)*(C$3=ThisWeekday)*(C4&lt;&gt;0)*($B4&lt;0.875)</formula>
    </cfRule>
    <cfRule type="expression" dxfId="19" priority="101">
      <formula>(C$3=ThisWeekday)*(C4&lt;&gt;0)*($B4&lt;CalEndtime)</formula>
    </cfRule>
  </conditionalFormatting>
  <conditionalFormatting sqref="B4:B38">
    <cfRule type="expression" dxfId="18" priority="18">
      <formula>($B4&lt;=CurrentTime)*($B5&gt;=CurrentTime)</formula>
    </cfRule>
    <cfRule type="expression" dxfId="17" priority="53">
      <formula>($B4&lt;=CurrentTime)*($B5&gt;=CurrentTime)</formula>
    </cfRule>
  </conditionalFormatting>
  <conditionalFormatting sqref="I4:I38">
    <cfRule type="expression" dxfId="16" priority="19">
      <formula>($B4&lt;=CurrentTime)*($B5&gt;=CurrentTime)</formula>
    </cfRule>
  </conditionalFormatting>
  <conditionalFormatting sqref="B4:I64">
    <cfRule type="expression" dxfId="15" priority="92">
      <formula>AND($B4&lt;CalEndtime,MOD(ROW(),2)=0)</formula>
    </cfRule>
    <cfRule type="expression" dxfId="14" priority="94">
      <formula>AND($B4&lt;CalEndtime,MOD(ROW(),2)=1)</formula>
    </cfRule>
  </conditionalFormatting>
  <conditionalFormatting sqref="B4:I604">
    <cfRule type="expression" dxfId="13" priority="13" stopIfTrue="1">
      <formula>$B4&gt;CalEndtime</formula>
    </cfRule>
  </conditionalFormatting>
  <conditionalFormatting sqref="B39:I64">
    <cfRule type="expression" dxfId="12" priority="399">
      <formula>($B39&lt;=CurrentTime)*($B65&gt;=CurrentTime)</formula>
    </cfRule>
  </conditionalFormatting>
  <conditionalFormatting sqref="B39:B64">
    <cfRule type="expression" dxfId="11" priority="400">
      <formula>($B39&lt;=CurrentTime)*($B65&gt;=CurrentTime)</formula>
    </cfRule>
    <cfRule type="expression" dxfId="10" priority="401">
      <formula>($B39&lt;=CurrentTime)*($B65&gt;=CurrentTime)</formula>
    </cfRule>
  </conditionalFormatting>
  <conditionalFormatting sqref="I39:I64">
    <cfRule type="expression" dxfId="9" priority="402">
      <formula>($B39&lt;=CurrentTime)*($B65&gt;=CurrentTime)</formula>
    </cfRule>
  </conditionalFormatting>
  <dataValidations xWindow="39" yWindow="332" count="10">
    <dataValidation allowBlank="1" showInputMessage="1" showErrorMessage="1" prompt="Početni dan u tjednu u ovoj ćeliji automatski se ažurira na temelju datuma početka rasporeda koji je unesen gore. Obaveze se unose u stupce tablice ispod svakog dana u tjednu" sqref="C3"/>
    <dataValidation type="list" allowBlank="1" showInputMessage="1" showErrorMessage="1" error="Odaberite vrijeme među stavkama na popisu. Odaberite ODUSTANI, a zatim pritisnite ALT + STRELICA DOLJE da biste ga odabrali s padajućeg popisa" prompt="U ovoj se ćeliji odabire vrijeme početka rasporeda. Pritisnite ALT + STRELICA DOLJE da biste otvorili padajući popis pa ENTER da biste odabrali stavku" sqref="C2">
      <formula1>"6:00, 7:00,8:00,9:00,10:00,11:00,12:00, 13:00, 14:00, 15:00, 16:00, 17:00"</formula1>
    </dataValidation>
    <dataValidation type="list" allowBlank="1" showInputMessage="1" showErrorMessage="1" error="Odaberite vremenski interval među stavkama na popisu. Odaberite ODUSTANI, a zatim pritisnite ALT + STRELICA DOLJE da biste ga odabrali s padajućeg popisa" prompt="U ovoj se ćeliji odabire vremenski interval. Pritisnite ALT + STRELICA DOLJE da biste otvorili padajući popis pa ENTER da biste odabrali stavku" sqref="E2">
      <formula1>"15 MIN,20 MIN,30 MIN,40 MIN,45 MIN,60 MIN"</formula1>
    </dataValidation>
    <dataValidation allowBlank="1" showInputMessage="1" showErrorMessage="1" prompt="Na ovom se radnom listu može stvoriti kalendar dnevnih obaveza. Postavite vrijeme početka rasporeda, vremenski interval i unesite datum početka tjedna. Unesite obaveze u tablicu dnevnih obaveza" sqref="A1"/>
    <dataValidation allowBlank="1" showInputMessage="1" showErrorMessage="1" prompt="U ovoj je ćeliji naslov ovog radnog lista" sqref="B1"/>
    <dataValidation allowBlank="1" showInputMessage="1" showErrorMessage="1" prompt="U ćelijama s desne strane odabiru se vrijeme početka rasporeda, vremenski interval i datum početka tjedna" sqref="B2"/>
    <dataValidation allowBlank="1" showInputMessage="1" showErrorMessage="1" prompt="U ćeliji s desne strane odabire se vremenski interval" sqref="D2"/>
    <dataValidation allowBlank="1" showInputMessage="1" showErrorMessage="1" prompt="U ćeliju s desne strane upišite datum početka tjedna" sqref="F2"/>
    <dataValidation allowBlank="1" showInputMessage="1" showErrorMessage="1" prompt="U ovu ćeliju unesite datum početka tjedna" sqref="G2"/>
    <dataValidation allowBlank="1" showInputMessage="1" showErrorMessage="1" prompt="Vrijeme u ovom stupcu automatski se ažurira pomoću parametara početka rasporeda i vremenskog intervala odozgo. U ćelijama s desne strane nalaze se dani u tjednu. Ispod svakog dana u tjednu unose se obaveze za vremenske intervale" sqref="B3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TM00000044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7</vt:i4>
      </vt:variant>
    </vt:vector>
  </ap:HeadingPairs>
  <ap:TitlesOfParts>
    <vt:vector baseType="lpstr" size="8">
      <vt:lpstr>Kalendar dnevnih obveza</vt:lpstr>
      <vt:lpstr>'Kalendar dnevnih obveza'!Ispis_naslova</vt:lpstr>
      <vt:lpstr>MinuteText</vt:lpstr>
      <vt:lpstr>ScheduleStart</vt:lpstr>
      <vt:lpstr>ThisRow</vt:lpstr>
      <vt:lpstr>Times</vt:lpstr>
      <vt:lpstr>Title1</vt:lpstr>
      <vt:lpstr>WeekStart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2017-01-26T02:00:50Z</dcterms:created>
  <dcterms:modified xsi:type="dcterms:W3CDTF">2017-06-12T11:05:09Z</dcterms:modified>
</cp:coreProperties>
</file>