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hr-HR\templates\"/>
    </mc:Choice>
  </mc:AlternateContent>
  <bookViews>
    <workbookView xWindow="0" yWindow="0" windowWidth="28800" windowHeight="14145"/>
  </bookViews>
  <sheets>
    <sheet name="Popis dnevnih zadataka" sheetId="1" r:id="rId1"/>
  </sheets>
  <definedNames>
    <definedName name="ColumnTitle1">Važni_datumi[[#Headers],[Datum]]</definedName>
    <definedName name="HighlightDate">'Popis dnevnih zadataka'!$G$2</definedName>
    <definedName name="_xlnm.Print_Titles" localSheetId="0">'Popis dnevnih zadataka'!$4:$4</definedName>
    <definedName name="Title1">TaskList[[#Headers],[Krajnji rok]]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<sst xmlns="http://schemas.openxmlformats.org/spreadsheetml/2006/main" count="29" uniqueCount="28">
  <si>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Popis dnevnih zadataka</t>
  </si>
  <si>
    <t>Važni datumi</t>
  </si>
  <si>
    <t>Datum</t>
  </si>
  <si>
    <t>Opis</t>
  </si>
  <si>
    <t>Školski praznici (2 tjedna)</t>
  </si>
  <si>
    <t>Povratak u školu</t>
  </si>
  <si>
    <t>Tatin rođendan</t>
  </si>
  <si>
    <t>Test iz matematike (40 % ocjene!)</t>
  </si>
  <si>
    <t>Ikona isticanja</t>
  </si>
  <si>
    <t>Zadaci</t>
  </si>
  <si>
    <t>Krajnji rok</t>
  </si>
  <si>
    <t>Unesite datum za isticanje zadatka:</t>
  </si>
  <si>
    <t>Općenito</t>
  </si>
  <si>
    <t>Povijest</t>
  </si>
  <si>
    <t>Likovni</t>
  </si>
  <si>
    <t>Francuski</t>
  </si>
  <si>
    <t>Računalne aplikacije</t>
  </si>
  <si>
    <t>Priroda</t>
  </si>
  <si>
    <t>Zadatak</t>
  </si>
  <si>
    <t>Pakiranje za školske praznike</t>
  </si>
  <si>
    <t>Pročitati poglavlje 14, str. 45 – 65</t>
  </si>
  <si>
    <t>Krajnji rok za predaju projekta iz likovnog</t>
  </si>
  <si>
    <t>Stranice 3 – 17</t>
  </si>
  <si>
    <t>Stvaranje popisa zadataka u programu Excel</t>
  </si>
  <si>
    <t>Radni list 34</t>
  </si>
  <si>
    <t>Bilješke</t>
  </si>
  <si>
    <t>Pisanje sažetka poglavlja tijekom čitanja</t>
  </si>
  <si>
    <t>Nastavni predmet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</si>
</sst>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  <numFmt numFmtId="169" formatCode="d/m/yyyy/;@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1" fillId="7" borderId="0" applyProtection="0">
      <alignment horizontal="center" vertical="center"/>
    </xf>
    <xf numFmtId="0" fontId="5" fillId="3" borderId="1" applyNumberFormat="0" applyFont="0" applyAlignment="0" applyProtection="0"/>
    <xf numFmtId="169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1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69" fontId="1" fillId="7" borderId="0" xfId="9">
      <alignment horizontal="center" vertical="center"/>
    </xf>
    <xf numFmtId="169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/>
    </xf>
    <xf numFmtId="168" fontId="9" fillId="0" borderId="0" xfId="17" applyAlignment="1">
      <alignment horizontal="left" vertical="center"/>
    </xf>
    <xf numFmtId="168" fontId="9" fillId="0" borderId="0" xfId="17" applyAlignment="1">
      <alignment horizontal="left"/>
    </xf>
  </cellXfs>
  <cellStyles count="18">
    <cellStyle name="20% - Isticanje1" xfId="16" builtinId="30" customBuiltin="1"/>
    <cellStyle name="Bilješka" xfId="10" builtinId="10" customBuiltin="1"/>
    <cellStyle name="Datum" xfId="11"/>
    <cellStyle name="Hiperveza" xfId="12" builtinId="8" customBuiltin="1"/>
    <cellStyle name="Ikona isticanja" xfId="17"/>
    <cellStyle name="Isticanje1" xfId="15" builtinId="29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aslov 4" xfId="14" builtinId="19" customBuiltin="1"/>
    <cellStyle name="Normalno" xfId="0" builtinId="0" customBuiltin="1"/>
    <cellStyle name="Postotak" xfId="8" builtinId="5" customBuiltin="1"/>
    <cellStyle name="Praćena hiperveza" xfId="13" builtinId="9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10"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Popis dnevnih zadataka" defaultPivotStyle="PivotStyleLight16">
    <tableStyle name="Popis dnevnih zadataka" pivot="0" count="4">
      <tableStyleElement type="wholeTable" dxfId="9"/>
      <tableStyleElement type="headerRow" dxfId="8"/>
      <tableStyleElement type="lastColumn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Krajnji rok" dataCellStyle="Datum"/>
    <tableColumn id="2" name="Nastavni predmet"/>
    <tableColumn id="3" name="Zadatak" dataDxfId="3"/>
    <tableColumn id="4" name="Bilješke" dataDxfId="2"/>
    <tableColumn id="6" name="Ikona isticanja" dataDxfId="1" dataCellStyle="Ikona isticanja">
      <calculatedColumnFormula>IFERROR(IF(TaskList[Krajnji rok]=HighlightDate,1,0),0)</calculatedColumnFormula>
    </tableColumn>
  </tableColumns>
  <tableStyleInfo name="Popis dnevnih zadataka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Važni_datumi" displayName="Važni_datumi" ref="B4:D8" totalsRowShown="0">
  <autoFilter ref="B4:D8"/>
  <tableColumns count="3">
    <tableColumn id="1" name="Datum" dataCellStyle="Datum"/>
    <tableColumn id="2" name="Opis"/>
    <tableColumn id="3" name="Ikona isticanja" dataDxfId="0" dataCellStyle="Ikona isticanja">
      <calculatedColumnFormula>IFERROR(IF(Važni_datumi[Datum]=HighlightDate,1,0),0)</calculatedColumnFormula>
    </tableColumn>
  </tableColumns>
  <tableStyleInfo name="Popis dnevnih zadataka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8.7109375" customWidth="1"/>
    <col min="3" max="3" width="30.7109375" customWidth="1"/>
    <col min="4" max="4" width="4.7109375" customWidth="1"/>
    <col min="5" max="5" width="2.7109375" customWidth="1"/>
    <col min="6" max="6" width="28.7109375" customWidth="1"/>
    <col min="7" max="9" width="40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42907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27</v>
      </c>
      <c r="H4" s="5" t="s">
        <v>18</v>
      </c>
      <c r="I4" s="5" t="s">
        <v>25</v>
      </c>
      <c r="J4" s="7" t="s">
        <v>8</v>
      </c>
    </row>
    <row r="5" spans="2:10" ht="30" customHeight="1" x14ac:dyDescent="0.25">
      <c r="B5" s="3">
        <f ca="1">DATE(YEAR(TODAY()),4,1)</f>
        <v>42826</v>
      </c>
      <c r="C5" s="7" t="s">
        <v>4</v>
      </c>
      <c r="D5" s="9">
        <f ca="1">IFERROR(IF(Važni_datumi[Datum]=HighlightDate,1,0),0)</f>
        <v>0</v>
      </c>
      <c r="F5" s="3">
        <f ca="1">HighlightDate-1</f>
        <v>42906</v>
      </c>
      <c r="G5" s="7" t="s">
        <v>12</v>
      </c>
      <c r="H5" s="8" t="s">
        <v>19</v>
      </c>
      <c r="I5" s="8"/>
      <c r="J5" s="10">
        <f ca="1">IFERROR(IF(TaskList[Krajnji rok]=HighlightDate,1,0),0)</f>
        <v>0</v>
      </c>
    </row>
    <row r="6" spans="2:10" ht="30" customHeight="1" x14ac:dyDescent="0.25">
      <c r="B6" s="3">
        <f ca="1">DATE(YEAR(TODAY()),4,22)</f>
        <v>42847</v>
      </c>
      <c r="C6" s="7" t="s">
        <v>5</v>
      </c>
      <c r="D6" s="9">
        <f ca="1">IFERROR(IF(Važni_datumi[Datum]=HighlightDate,1,0),0)</f>
        <v>0</v>
      </c>
      <c r="F6" s="3">
        <f ca="1">HighlightDate-2</f>
        <v>42905</v>
      </c>
      <c r="G6" s="7" t="s">
        <v>13</v>
      </c>
      <c r="H6" s="8" t="s">
        <v>20</v>
      </c>
      <c r="I6" s="8" t="s">
        <v>26</v>
      </c>
      <c r="J6" s="10">
        <f ca="1">IFERROR(IF(TaskList[Krajnji rok]=HighlightDate,1,0),0)</f>
        <v>0</v>
      </c>
    </row>
    <row r="7" spans="2:10" ht="30" customHeight="1" x14ac:dyDescent="0.25">
      <c r="B7" s="3">
        <f ca="1">DATE(YEAR(TODAY()),9,8)</f>
        <v>42986</v>
      </c>
      <c r="C7" s="7" t="s">
        <v>6</v>
      </c>
      <c r="D7" s="9">
        <f ca="1">IFERROR(IF(Važni_datumi[Datum]=HighlightDate,1,0),0)</f>
        <v>0</v>
      </c>
      <c r="F7" s="3">
        <f ca="1">HighlightDate-1</f>
        <v>42906</v>
      </c>
      <c r="G7" s="7" t="s">
        <v>14</v>
      </c>
      <c r="H7" s="8" t="s">
        <v>21</v>
      </c>
      <c r="I7" s="8"/>
      <c r="J7" s="10">
        <f ca="1">IFERROR(IF(TaskList[Krajnji rok]=HighlightDate,1,0),0)</f>
        <v>0</v>
      </c>
    </row>
    <row r="8" spans="2:10" ht="30" customHeight="1" x14ac:dyDescent="0.25">
      <c r="B8" s="3">
        <f ca="1">TODAY()</f>
        <v>42907</v>
      </c>
      <c r="C8" s="7" t="s">
        <v>7</v>
      </c>
      <c r="D8" s="9">
        <f ca="1">IFERROR(IF(Važni_datumi[Datum]=HighlightDate,1,0),0)</f>
        <v>1</v>
      </c>
      <c r="F8" s="3">
        <f ca="1">HighlightDate</f>
        <v>42907</v>
      </c>
      <c r="G8" s="7" t="s">
        <v>15</v>
      </c>
      <c r="H8" s="8" t="s">
        <v>22</v>
      </c>
      <c r="I8" s="8"/>
      <c r="J8" s="10">
        <f ca="1">IFERROR(IF(TaskList[Krajnji rok]=HighlightDate,1,0),0)</f>
        <v>1</v>
      </c>
    </row>
    <row r="9" spans="2:10" ht="30" customHeight="1" x14ac:dyDescent="0.25">
      <c r="F9" s="3">
        <f ca="1">HighlightDate</f>
        <v>42907</v>
      </c>
      <c r="G9" s="7" t="s">
        <v>16</v>
      </c>
      <c r="H9" s="8" t="s">
        <v>23</v>
      </c>
      <c r="I9" s="8"/>
      <c r="J9" s="10">
        <f ca="1">IFERROR(IF(TaskList[Krajnji rok]=HighlightDate,1,0),0)</f>
        <v>1</v>
      </c>
    </row>
    <row r="10" spans="2:10" ht="30" customHeight="1" x14ac:dyDescent="0.25">
      <c r="F10" s="3">
        <f ca="1">HighlightDate+1</f>
        <v>42908</v>
      </c>
      <c r="G10" s="7" t="s">
        <v>17</v>
      </c>
      <c r="H10" s="8" t="s">
        <v>24</v>
      </c>
      <c r="I10" s="8"/>
      <c r="J10" s="10">
        <f ca="1">IFERROR(IF(TaskList[Krajnji rok]=HighlightDate,1,0),0)</f>
        <v>0</v>
      </c>
    </row>
  </sheetData>
  <conditionalFormatting sqref="B5:C8">
    <cfRule type="expression" dxfId="5" priority="4">
      <formula>$B5=HighlightDate</formula>
    </cfRule>
  </conditionalFormatting>
  <conditionalFormatting sqref="F5:I10">
    <cfRule type="expression" dxfId="4" priority="11">
      <formula>$F5=HighlightDate</formula>
    </cfRule>
  </conditionalFormatting>
  <dataValidations count="13">
    <dataValidation allowBlank="1" showInputMessage="1" showErrorMessage="1" prompt="U donju ćeliju unesite datum koji želite istaknuti za svaku tablicu" sqref="G1"/>
    <dataValidation allowBlank="1" showInputMessage="1" showErrorMessage="1" prompt="U ovu ćeliju unesite datum koji želite istaknuti u donjim tablicama" sqref="G2"/>
    <dataValidation allowBlank="1" showInputMessage="1" showErrorMessage="1" prompt="U ovaj stupac pod ovim naslovom unesite krajnji rok. Za pronalaženje određenih unosa poslužite se filtrom za naslove." sqref="F4"/>
    <dataValidation allowBlank="1" showInputMessage="1" showErrorMessage="1" prompt="U ovaj stupac pod ovim naslovom unesite nastavni predmet." sqref="G4"/>
    <dataValidation allowBlank="1" showInputMessage="1" showErrorMessage="1" prompt="U ovaj stupac pod ovim naslovom unesite zadatak." sqref="H4"/>
    <dataValidation allowBlank="1" showInputMessage="1" showErrorMessage="1" prompt="U ovaj stupac pod ovim naslovom unesite bilješke." sqref="I4"/>
    <dataValidation allowBlank="1" showInputMessage="1" showErrorMessage="1" prompt="Na ovom radnom listu stvorite popis dnevnih zadataka i popis važnih datuma. Unesite datum u ćeliju G2 da biste automatski istaknuli stavke za taj datum." sqref="A1"/>
    <dataValidation allowBlank="1" showInputMessage="1" showErrorMessage="1" prompt="U ovoj se ćeliji nalazi naslov ovog radnog lista." sqref="B2"/>
    <dataValidation allowBlank="1" showInputMessage="1" showErrorMessage="1" prompt="U ovaj stupac pod ovim naslovom unesite opis." sqref="C4"/>
    <dataValidation allowBlank="1" showInputMessage="1" showErrorMessage="1" prompt="U ovaj stupac pod ovim naslovom unesite datum. Za pronalaženje određenih unosa poslužite se filtrom za naslove." sqref="B4"/>
    <dataValidation allowBlank="1" showInputMessage="1" showErrorMessage="1" prompt="U ovom se stupcu pod ovim naslovom nalazi pokazatelj isticanja." sqref="D4 J4"/>
    <dataValidation allowBlank="1" showInputMessage="1" showErrorMessage="1" prompt="Tablica s važnim datumima prikazana u nastavku sadrži datum, opis i pokazatelj isticanja koji pokazuje koji reci u tablici odgovaraju datumu isticanja u ćeliji G2." sqref="B3"/>
    <dataValidation allowBlank="1" showInputMessage="1" showErrorMessage="1" prompt="Tablica sa zadacima prikazana u nastavku sadrži datum izvršavanja, razred, zadatak, bilješke i pokazatelj isticanja koji pokazuje koji reci u tablici odgovaraju datumu isticanja u ćeliji G2" sqref="F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Popis dnevnih zadataka</vt:lpstr>
      <vt:lpstr>ColumnTitle1</vt:lpstr>
      <vt:lpstr>HighlightDate</vt:lpstr>
      <vt:lpstr>'Popis dnevnih zadataka'!Ispis_naslova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2017-06-21T08:00:29Z</dcterms:modified>
</cp:coreProperties>
</file>