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Override PartName="/docProps/core.xml" ContentType="application/vnd.openxmlformats-package.core-properties+xml"/>
  <Override PartName="/xl/workbook.xml" ContentType="application/vnd.openxmlformats-officedocument.spreadsheetml.sheet.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drawings/drawing21.xml" ContentType="application/vnd.openxmlformats-officedocument.drawing+xml"/>
  <Override PartName="/xl/worksheets/sheet12.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tables/table23.xml" ContentType="application/vnd.openxmlformats-officedocument.spreadsheetml.table+xml"/>
  <Override PartName="/xl/tables/table14.xml" ContentType="application/vnd.openxmlformats-officedocument.spreadsheetml.table+xml"/>
  <Override PartName="/xl/drawings/drawing12.xml" ContentType="application/vnd.openxmlformats-officedocument.drawing+xml"/>
  <Override PartName="/xl/tables/table55.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C:\Users\ewu\Desktop\he-IL\"/>
    </mc:Choice>
  </mc:AlternateContent>
  <xr:revisionPtr revIDLastSave="0" documentId="13_ncr:1_{BD78F2EE-E152-49E0-9B22-17D4F80D7C65}" xr6:coauthVersionLast="45" xr6:coauthVersionMax="46" xr10:uidLastSave="{00000000-0000-0000-0000-000000000000}"/>
  <bookViews>
    <workbookView xWindow="-108" yWindow="-108" windowWidth="30888" windowHeight="14628" xr2:uid="{00000000-000D-0000-FFFF-FFFF00000000}"/>
  </bookViews>
  <sheets>
    <sheet name="גליון זמנים" sheetId="15" r:id="rId1"/>
    <sheet name="אודות" sheetId="20" r:id="rId2"/>
  </sheets>
  <definedNames>
    <definedName name="Week_Starting">'גליון זמנים'!$G$4</definedName>
    <definedName name="_xlnm.Print_Area" localSheetId="0">'גליון זמנים'!$A$1:$K$31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5" l="1"/>
  <c r="H15" i="15"/>
  <c r="I15" i="15"/>
  <c r="J15" i="15"/>
  <c r="K15" i="15"/>
  <c r="G4" i="15"/>
  <c r="A8" i="15" s="1"/>
  <c r="A9" i="15" s="1"/>
  <c r="A10" i="15" s="1"/>
  <c r="A11" i="15" s="1"/>
  <c r="A12" i="15" s="1"/>
  <c r="A13" i="15" s="1"/>
  <c r="A14" i="15" s="1"/>
  <c r="A18" i="15" s="1"/>
  <c r="A19" i="15" s="1"/>
  <c r="A20" i="15" s="1"/>
  <c r="A21" i="15" s="1"/>
  <c r="A22" i="15" s="1"/>
  <c r="A23" i="15" s="1"/>
  <c r="A24" i="15" s="1"/>
  <c r="F19" i="15"/>
  <c r="F20" i="15"/>
  <c r="F21" i="15"/>
  <c r="F22" i="15"/>
  <c r="F23" i="15"/>
  <c r="F24" i="15"/>
  <c r="F18" i="15"/>
  <c r="F9" i="15"/>
  <c r="F10" i="15"/>
  <c r="F11" i="15"/>
  <c r="F12" i="15"/>
  <c r="F13" i="15"/>
  <c r="F14" i="15"/>
  <c r="F8" i="15"/>
  <c r="G25" i="15"/>
  <c r="G29" i="15" s="1"/>
  <c r="H28" i="15"/>
  <c r="K25" i="15"/>
  <c r="J25" i="15"/>
  <c r="J29" i="15" s="1"/>
  <c r="I25" i="15"/>
  <c r="H25" i="15"/>
  <c r="H29" i="15" s="1"/>
  <c r="K29" i="15" l="1"/>
  <c r="I29" i="15"/>
  <c r="J31" i="15" s="1"/>
</calcChain>
</file>

<file path=xl/sharedStrings.xml><?xml version="1.0" encoding="utf-8"?>
<sst xmlns="http://schemas.openxmlformats.org/spreadsheetml/2006/main" count="56" uniqueCount="42">
  <si>
    <t>גליון זמנים</t>
  </si>
  <si>
    <t>כתובת 1</t>
  </si>
  <si>
    <t>כתובת 2</t>
  </si>
  <si>
    <t>עיר, מיקוד</t>
  </si>
  <si>
    <t>טלפון</t>
  </si>
  <si>
    <t>היום בשבוע</t>
  </si>
  <si>
    <t>חתימת העובד</t>
  </si>
  <si>
    <t>חתימת המנהל</t>
  </si>
  <si>
    <t>שעת כניסה</t>
  </si>
  <si>
    <t>שם העובד:</t>
  </si>
  <si>
    <t>שם המנהל:</t>
  </si>
  <si>
    <t>תחילת השבוע:</t>
  </si>
  <si>
    <t>שעת יציאה</t>
  </si>
  <si>
    <t>תאריך</t>
  </si>
  <si>
    <t>שם החברה</t>
  </si>
  <si>
    <t>Column1</t>
  </si>
  <si>
    <t>תעריף/לשעה:</t>
  </si>
  <si>
    <t>סה"כ שכר:</t>
  </si>
  <si>
    <t>סכום כולל של השכר:</t>
  </si>
  <si>
    <t>שעות רגילות</t>
  </si>
  <si>
    <t>שעות נוספות</t>
  </si>
  <si>
    <t>שעות מחלה</t>
  </si>
  <si>
    <t>שעות חג</t>
  </si>
  <si>
    <t>שעות חופשה</t>
  </si>
  <si>
    <t>תבניות גליון זמנים על-ידי VERTEX42.COM</t>
  </si>
  <si>
    <t>https://www.vertex42.com/ExcelTemplates/timesheets.html</t>
  </si>
  <si>
    <t>מדריך לקוראי מסך</t>
  </si>
  <si>
    <t>אודות Vertex42</t>
  </si>
  <si>
    <t>Vertex42.com מספקת מעל ל- 300 תבניות בעלות עיצוב מקצועי בגיליון אלקטרוני המיועדות לעסקים, לבית ולמגזר החינוך - רובן ניתנות להורדה בחינם. אוסף התבניות כולל מגוון של לוחות שנה, מתכננים ולוחות זמנים, וכן גליונות אלקטרוניים פיננסיים אישיים למטרות תקצוב, הפחתת חוב וסילוק הלוואות.</t>
  </si>
  <si>
    <t>עסקים ימצאו כאן תבניות של חשבוניות, לוחות זמנים, כלים למעקב אחר מלאי, דוחות פיננסיים ותבניות לתכנון פרוייקטים. מורים ותלמידים ימצאו כאן משאבים, כגון לוחות זמנים של שיעורים, גליונות ציונים וגליונות נוכחות. ארגן את חיי המשפחה שלך בעזרת כלים לתכנון ארוחות, רשימות משימות לביצוע ויומני פעילות גופנית. לאורך זמן ניתן לחקור, למקד ולשפר כל תבנית באופן יסודי באמצעות משוב של אלפי משתמשים.</t>
  </si>
  <si>
    <r>
      <t xml:space="preserve">הפסקות
</t>
    </r>
    <r>
      <rPr>
        <b/>
        <sz val="8"/>
        <color indexed="9"/>
        <rFont val="Tahoma"/>
        <family val="2"/>
      </rPr>
      <t>(דקות)</t>
    </r>
  </si>
  <si>
    <r>
      <t xml:space="preserve">שעות רגילות
</t>
    </r>
    <r>
      <rPr>
        <b/>
        <sz val="8"/>
        <color indexed="9"/>
        <rFont val="Tahoma"/>
        <family val="2"/>
      </rPr>
      <t>‎[h]:mm</t>
    </r>
  </si>
  <si>
    <r>
      <t xml:space="preserve">שעות נוספות
</t>
    </r>
    <r>
      <rPr>
        <b/>
        <sz val="8"/>
        <color indexed="9"/>
        <rFont val="Tahoma"/>
        <family val="2"/>
      </rPr>
      <t>‎[h]:mm</t>
    </r>
  </si>
  <si>
    <r>
      <t xml:space="preserve">שעות מחלה
</t>
    </r>
    <r>
      <rPr>
        <b/>
        <sz val="8"/>
        <color indexed="9"/>
        <rFont val="Tahoma"/>
        <family val="2"/>
      </rPr>
      <t>‎[h]:mm</t>
    </r>
  </si>
  <si>
    <r>
      <t xml:space="preserve">שעות חג
</t>
    </r>
    <r>
      <rPr>
        <b/>
        <sz val="8"/>
        <color indexed="9"/>
        <rFont val="Tahoma"/>
        <family val="2"/>
      </rPr>
      <t>‎[h]:mm</t>
    </r>
  </si>
  <si>
    <r>
      <t xml:space="preserve">שעות חופשה
</t>
    </r>
    <r>
      <rPr>
        <b/>
        <sz val="8"/>
        <color indexed="9"/>
        <rFont val="Tahoma"/>
        <family val="2"/>
      </rPr>
      <t>‎[h]:mm</t>
    </r>
  </si>
  <si>
    <t>→ הסתר את השבוע השני אם אתה מעוניין בגליון זמנים שבועי ולא דו-שבועי</t>
  </si>
  <si>
    <t>→ מחק את שורות התעריף והשכר אם אינך זקוק להן</t>
  </si>
  <si>
    <t>סה"כ</t>
  </si>
  <si>
    <r>
      <t xml:space="preserve">סה"כ
</t>
    </r>
    <r>
      <rPr>
        <b/>
        <sz val="8"/>
        <color indexed="9"/>
        <rFont val="Tahoma"/>
        <family val="2"/>
      </rPr>
      <t>‎[h]:mm</t>
    </r>
  </si>
  <si>
    <t>→ עדכן את תאריך תחילת השבוע</t>
  </si>
  <si>
    <t xml:space="preserve">חוברת עבודה זו כוללת 2 גליונות עבודה. 
גליון זמנים
אודות
ההוראות עבור כל גליון עבודה מפורטות בעמודה A החל מתא A1 של כל גליון עבודה. הן נכתבות כהודעות קלט בכל תא. כל שלב מנחה אותך לגבי המידע בשורה זו. כל אחד מהשלבים הבאים ממשיך בתא A2,‏ A3 וכן הלאה, אלא אם ניתנה הוראה אחרת באופן מפורש. לדוגמה, טקסט ההוראה עשוי להיות "המשך לתא A6" עבור השלב הבא. 
כדי להסיר הוראות אלה מגליון העבודה, עבור אל 'נתונים' &gt; 'כלי נתונים' &gt; 'אימות נתונים' &gt; 'הודעת קלט' ומחק אותן.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</si>
</sst>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quot;₪&quot;\ * #,##0_ ;_ &quot;₪&quot;\ * \-#,##0_ ;_ &quot;₪&quot;\ * &quot;-&quot;_ ;_ @_ "/>
    <numFmt numFmtId="44" formatCode="_ &quot;₪&quot;\ * #,##0.00_ ;_ &quot;₪&quot;\ * \-#,##0.00_ ;_ &quot;₪&quot;\ * &quot;-&quot;??_ ;_ @_ "/>
    <numFmt numFmtId="43" formatCode="_ * #,##0.00_ ;_ * \-#,##0.00_ ;_ * &quot;-&quot;??_ ;_ @_ "/>
    <numFmt numFmtId="164" formatCode="[h]:mm"/>
    <numFmt numFmtId="165" formatCode="ddd\ m/d"/>
    <numFmt numFmtId="166" formatCode="[&lt;=9999999][$-1000000]###\-####;[$-1000000]\(###\)\ ###\-####"/>
    <numFmt numFmtId="167" formatCode="[$-1000000]h:mm;@"/>
  </numFmts>
  <fonts count="40" x14ac:knownFonts="1">
    <font>
      <sz val="10"/>
      <name val="Tahoma"/>
      <family val="2"/>
    </font>
    <font>
      <sz val="10"/>
      <name val="Tahoma"/>
      <family val="2"/>
    </font>
    <font>
      <sz val="10"/>
      <name val="Arial"/>
      <family val="2"/>
      <scheme val="minor"/>
    </font>
    <font>
      <b/>
      <sz val="10"/>
      <name val="Arial"/>
      <family val="2"/>
      <scheme val="minor"/>
    </font>
    <font>
      <sz val="20"/>
      <name val="Arial"/>
      <family val="2"/>
      <scheme val="major"/>
    </font>
    <font>
      <sz val="11"/>
      <color indexed="8"/>
      <name val="Tahoma"/>
      <family val="2"/>
    </font>
    <font>
      <sz val="11"/>
      <color indexed="9"/>
      <name val="Tahoma"/>
      <family val="2"/>
    </font>
    <font>
      <sz val="11"/>
      <color indexed="36"/>
      <name val="Tahoma"/>
      <family val="2"/>
    </font>
    <font>
      <b/>
      <sz val="11"/>
      <color indexed="50"/>
      <name val="Tahoma"/>
      <family val="2"/>
    </font>
    <font>
      <b/>
      <sz val="11"/>
      <color indexed="9"/>
      <name val="Tahoma"/>
      <family val="2"/>
    </font>
    <font>
      <b/>
      <sz val="10"/>
      <name val="Tahoma"/>
      <family val="2"/>
    </font>
    <font>
      <i/>
      <sz val="11"/>
      <color indexed="23"/>
      <name val="Tahoma"/>
      <family val="2"/>
    </font>
    <font>
      <u/>
      <sz val="10"/>
      <color theme="11"/>
      <name val="Tahoma"/>
      <family val="2"/>
    </font>
    <font>
      <sz val="11"/>
      <color indexed="17"/>
      <name val="Tahoma"/>
      <family val="2"/>
    </font>
    <font>
      <b/>
      <sz val="36"/>
      <color theme="4" tint="-0.24994659260841701"/>
      <name val="Tahoma"/>
      <family val="2"/>
    </font>
    <font>
      <b/>
      <sz val="20"/>
      <color theme="4" tint="-0.499984740745262"/>
      <name val="Tahoma"/>
      <family val="2"/>
    </font>
    <font>
      <b/>
      <sz val="11"/>
      <name val="Tahoma"/>
      <family val="2"/>
    </font>
    <font>
      <u/>
      <sz val="10"/>
      <color indexed="12"/>
      <name val="Tahoma"/>
      <family val="2"/>
    </font>
    <font>
      <sz val="11"/>
      <color indexed="53"/>
      <name val="Tahoma"/>
      <family val="2"/>
    </font>
    <font>
      <sz val="11"/>
      <color indexed="50"/>
      <name val="Tahoma"/>
      <family val="2"/>
    </font>
    <font>
      <sz val="11"/>
      <color indexed="59"/>
      <name val="Tahoma"/>
      <family val="2"/>
    </font>
    <font>
      <b/>
      <sz val="11"/>
      <color indexed="63"/>
      <name val="Tahoma"/>
      <family val="2"/>
    </font>
    <font>
      <b/>
      <sz val="18"/>
      <color indexed="18"/>
      <name val="Tahoma"/>
      <family val="2"/>
    </font>
    <font>
      <b/>
      <sz val="11"/>
      <color indexed="8"/>
      <name val="Tahoma"/>
      <family val="2"/>
    </font>
    <font>
      <sz val="11"/>
      <color indexed="10"/>
      <name val="Tahoma"/>
      <family val="2"/>
    </font>
    <font>
      <sz val="10"/>
      <color theme="0"/>
      <name val="Tahoma"/>
      <family val="2"/>
    </font>
    <font>
      <b/>
      <sz val="10"/>
      <color theme="1" tint="0.34998626667073579"/>
      <name val="Tahoma"/>
      <family val="2"/>
    </font>
    <font>
      <sz val="10"/>
      <color theme="1" tint="0.499984740745262"/>
      <name val="Tahoma"/>
      <family val="2"/>
    </font>
    <font>
      <sz val="10"/>
      <color theme="1" tint="0.34998626667073579"/>
      <name val="Tahoma"/>
      <family val="2"/>
    </font>
    <font>
      <sz val="11"/>
      <name val="Tahoma"/>
      <family val="2"/>
    </font>
    <font>
      <b/>
      <sz val="10"/>
      <color indexed="9"/>
      <name val="Tahoma"/>
      <family val="2"/>
    </font>
    <font>
      <b/>
      <sz val="8"/>
      <color indexed="9"/>
      <name val="Tahoma"/>
      <family val="2"/>
    </font>
    <font>
      <b/>
      <sz val="12"/>
      <color theme="4" tint="-0.499984740745262"/>
      <name val="Tahoma"/>
      <family val="2"/>
    </font>
    <font>
      <b/>
      <sz val="14"/>
      <color theme="4" tint="-0.499984740745262"/>
      <name val="Tahoma"/>
      <family val="2"/>
    </font>
    <font>
      <b/>
      <sz val="14"/>
      <name val="Tahoma"/>
      <family val="2"/>
    </font>
    <font>
      <b/>
      <sz val="12"/>
      <color theme="1" tint="0.34998626667073579"/>
      <name val="Tahoma"/>
      <family val="2"/>
    </font>
    <font>
      <sz val="11"/>
      <color theme="1" tint="0.499984740745262"/>
      <name val="Tahoma"/>
      <family val="2"/>
    </font>
    <font>
      <b/>
      <sz val="20"/>
      <color theme="4" tint="-0.249977111117893"/>
      <name val="Tahoma"/>
      <family val="2"/>
    </font>
    <font>
      <sz val="20"/>
      <name val="Tahoma"/>
      <family val="2"/>
    </font>
    <font>
      <sz val="11"/>
      <color rgb="FF1D2129"/>
      <name val="Tahoma"/>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readingOrder="2"/>
    </xf>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8" fillId="17" borderId="1" applyNumberFormat="0" applyAlignment="0" applyProtection="0"/>
    <xf numFmtId="0" fontId="9" fillId="18" borderId="2" applyNumberFormat="0" applyAlignment="0" applyProtection="0"/>
    <xf numFmtId="43" fontId="1" fillId="0" borderId="0" applyFont="0" applyFill="0" applyBorder="0" applyAlignment="0" applyProtection="0"/>
    <xf numFmtId="44" fontId="1" fillId="0" borderId="0" applyFont="0" applyFill="0" applyBorder="0" applyAlignment="0" applyProtection="0">
      <alignment readingOrder="2"/>
    </xf>
    <xf numFmtId="0" fontId="11" fillId="0" borderId="0" applyNumberFormat="0" applyFill="0" applyBorder="0" applyAlignment="0" applyProtection="0"/>
    <xf numFmtId="0" fontId="13" fillId="19" borderId="0" applyNumberFormat="0" applyBorder="0" applyAlignment="0" applyProtection="0"/>
    <xf numFmtId="0" fontId="14" fillId="0" borderId="0" applyNumberFormat="0" applyFill="0" applyProtection="0">
      <alignment vertical="center" readingOrder="2"/>
    </xf>
    <xf numFmtId="0" fontId="15" fillId="0" borderId="0" applyNumberFormat="0" applyFill="0" applyProtection="0">
      <alignment horizontal="right" vertical="center" readingOrder="2"/>
    </xf>
    <xf numFmtId="0" fontId="16" fillId="0" borderId="0" applyNumberFormat="0" applyFill="0" applyProtection="0">
      <alignment wrapText="1" readingOrder="2"/>
    </xf>
    <xf numFmtId="0" fontId="16" fillId="0" borderId="0" applyNumberFormat="0" applyFill="0" applyProtection="0">
      <alignment horizontal="right" readingOrder="2"/>
    </xf>
    <xf numFmtId="0" fontId="17" fillId="0" borderId="0" applyNumberFormat="0" applyFill="0" applyBorder="0" applyAlignment="0" applyProtection="0">
      <alignment vertical="top"/>
      <protection locked="0"/>
    </xf>
    <xf numFmtId="0" fontId="18" fillId="11" borderId="1" applyNumberFormat="0" applyAlignment="0" applyProtection="0"/>
    <xf numFmtId="0" fontId="19" fillId="0" borderId="3" applyNumberFormat="0" applyFill="0" applyAlignment="0" applyProtection="0"/>
    <xf numFmtId="0" fontId="20" fillId="5" borderId="0" applyNumberFormat="0" applyBorder="0" applyAlignment="0" applyProtection="0"/>
    <xf numFmtId="0" fontId="1" fillId="5" borderId="4" applyNumberFormat="0" applyFont="0" applyAlignment="0" applyProtection="0"/>
    <xf numFmtId="0" fontId="21" fillId="17" borderId="5" applyNumberFormat="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0" applyNumberFormat="0" applyFill="0" applyBorder="0" applyAlignment="0" applyProtection="0"/>
    <xf numFmtId="166" fontId="16" fillId="0" borderId="0" applyFont="0" applyFill="0" applyBorder="0" applyAlignment="0">
      <alignment vertical="center" readingOrder="2"/>
    </xf>
    <xf numFmtId="14" fontId="16" fillId="0" borderId="7">
      <alignment horizontal="center"/>
    </xf>
    <xf numFmtId="0" fontId="25" fillId="0" borderId="0"/>
    <xf numFmtId="43" fontId="10" fillId="0" borderId="0" applyFill="0" applyBorder="0" applyProtection="0">
      <alignment vertical="center"/>
    </xf>
    <xf numFmtId="0" fontId="12" fillId="0" borderId="0" applyNumberFormat="0" applyFill="0" applyBorder="0" applyAlignment="0" applyProtection="0">
      <alignment wrapText="1" readingOrder="2"/>
    </xf>
    <xf numFmtId="42" fontId="1" fillId="0" borderId="0" applyFont="0" applyFill="0" applyBorder="0" applyAlignment="0" applyProtection="0"/>
    <xf numFmtId="9" fontId="1" fillId="0" borderId="0" applyFont="0" applyFill="0" applyBorder="0" applyAlignment="0" applyProtection="0"/>
  </cellStyleXfs>
  <cellXfs count="63">
    <xf numFmtId="0" fontId="0" fillId="0" borderId="0" xfId="0">
      <alignment wrapText="1" readingOrder="2"/>
    </xf>
    <xf numFmtId="0" fontId="1" fillId="0" borderId="0" xfId="0" applyFont="1">
      <alignment wrapText="1" readingOrder="2"/>
    </xf>
    <xf numFmtId="0" fontId="2" fillId="0" borderId="0" xfId="0" applyFont="1">
      <alignment wrapText="1" readingOrder="2"/>
    </xf>
    <xf numFmtId="0" fontId="2" fillId="0" borderId="0" xfId="0" applyFont="1" applyAlignment="1">
      <alignment vertical="top"/>
    </xf>
    <xf numFmtId="0" fontId="4" fillId="0" borderId="0" xfId="0" applyFont="1">
      <alignment wrapText="1" readingOrder="2"/>
    </xf>
    <xf numFmtId="0" fontId="3" fillId="0" borderId="0" xfId="0" applyFont="1" applyAlignment="1">
      <alignment horizontal="left" vertical="center"/>
    </xf>
    <xf numFmtId="0" fontId="2" fillId="0" borderId="0" xfId="0" applyFont="1" applyAlignment="1">
      <alignment horizontal="left" vertical="top"/>
    </xf>
    <xf numFmtId="0" fontId="1" fillId="0" borderId="0" xfId="0" applyFont="1" applyAlignment="1">
      <alignment horizontal="right" wrapText="1" readingOrder="2"/>
    </xf>
    <xf numFmtId="0" fontId="26" fillId="0" borderId="0" xfId="0" applyFont="1" applyAlignment="1">
      <alignment horizontal="right" wrapText="1" readingOrder="2"/>
    </xf>
    <xf numFmtId="0" fontId="27" fillId="0" borderId="0" xfId="36" applyFont="1" applyAlignment="1" applyProtection="1">
      <alignment vertical="center"/>
    </xf>
    <xf numFmtId="0" fontId="27" fillId="0" borderId="0" xfId="36" applyFont="1" applyAlignment="1" applyProtection="1">
      <alignment horizontal="right" vertical="center" readingOrder="2"/>
    </xf>
    <xf numFmtId="0" fontId="28" fillId="0" borderId="0" xfId="0" applyFont="1" applyAlignment="1">
      <alignment horizontal="right" vertical="center" readingOrder="2"/>
    </xf>
    <xf numFmtId="0" fontId="29" fillId="0" borderId="0" xfId="0" applyFont="1" applyAlignment="1">
      <alignment horizontal="right" vertical="center" readingOrder="2"/>
    </xf>
    <xf numFmtId="0" fontId="16" fillId="0" borderId="0" xfId="0" applyFont="1" applyAlignment="1">
      <alignment horizontal="right" vertical="center" readingOrder="2"/>
    </xf>
    <xf numFmtId="0" fontId="30" fillId="22" borderId="0" xfId="0" applyFont="1" applyFill="1" applyAlignment="1">
      <alignment horizontal="center" vertical="center" wrapText="1" readingOrder="2"/>
    </xf>
    <xf numFmtId="0" fontId="10" fillId="0" borderId="0" xfId="0" applyFont="1" applyAlignment="1">
      <alignment horizontal="right" vertical="center" readingOrder="2"/>
    </xf>
    <xf numFmtId="0" fontId="32" fillId="24" borderId="0" xfId="0" applyFont="1" applyFill="1" applyAlignment="1">
      <alignment horizontal="center" vertical="center" readingOrder="2"/>
    </xf>
    <xf numFmtId="0" fontId="0" fillId="0" borderId="0" xfId="0" applyFont="1">
      <alignment wrapText="1" readingOrder="2"/>
    </xf>
    <xf numFmtId="0" fontId="0" fillId="0" borderId="0" xfId="0" applyFont="1" applyAlignment="1">
      <alignment horizontal="right" vertical="top" readingOrder="2"/>
    </xf>
    <xf numFmtId="0" fontId="35" fillId="0" borderId="0" xfId="36" applyFont="1" applyAlignment="1" applyProtection="1">
      <alignment horizontal="right" vertical="center" readingOrder="2"/>
    </xf>
    <xf numFmtId="0" fontId="35" fillId="0" borderId="0" xfId="36" applyFont="1" applyAlignment="1" applyProtection="1">
      <alignment horizontal="left" vertical="center"/>
    </xf>
    <xf numFmtId="0" fontId="36" fillId="0" borderId="0" xfId="36" applyFont="1" applyAlignment="1" applyProtection="1">
      <alignment horizontal="right" vertical="top" readingOrder="2"/>
    </xf>
    <xf numFmtId="0" fontId="36" fillId="0" borderId="0" xfId="36" applyFont="1" applyAlignment="1" applyProtection="1">
      <alignment horizontal="left" vertical="top"/>
    </xf>
    <xf numFmtId="0" fontId="37" fillId="0" borderId="0" xfId="0" applyFont="1" applyAlignment="1">
      <alignment horizontal="right" readingOrder="2"/>
    </xf>
    <xf numFmtId="0" fontId="29" fillId="0" borderId="0" xfId="0" applyFont="1" applyAlignment="1">
      <alignment horizontal="right" vertical="top" wrapText="1" readingOrder="2"/>
    </xf>
    <xf numFmtId="0" fontId="38" fillId="0" borderId="0" xfId="0" applyFont="1">
      <alignment wrapText="1" readingOrder="2"/>
    </xf>
    <xf numFmtId="0" fontId="39" fillId="0" borderId="0" xfId="0" applyFont="1" applyAlignment="1">
      <alignment horizontal="right" vertical="top" wrapText="1" readingOrder="2"/>
    </xf>
    <xf numFmtId="165" fontId="10" fillId="20" borderId="9" xfId="0" applyNumberFormat="1" applyFont="1" applyFill="1" applyBorder="1" applyAlignment="1">
      <alignment horizontal="center" vertical="center" readingOrder="2"/>
    </xf>
    <xf numFmtId="165" fontId="10" fillId="20" borderId="10" xfId="0" applyNumberFormat="1" applyFont="1" applyFill="1" applyBorder="1" applyAlignment="1">
      <alignment horizontal="center" vertical="center" readingOrder="2"/>
    </xf>
    <xf numFmtId="165" fontId="10" fillId="20" borderId="12" xfId="0" applyNumberFormat="1" applyFont="1" applyFill="1" applyBorder="1" applyAlignment="1">
      <alignment horizontal="center" vertical="center" readingOrder="2"/>
    </xf>
    <xf numFmtId="0" fontId="1" fillId="0" borderId="0" xfId="0" applyFont="1" applyAlignment="1">
      <alignment horizontal="right" vertical="center" readingOrder="2"/>
    </xf>
    <xf numFmtId="0" fontId="1" fillId="0" borderId="0" xfId="0" applyFont="1" applyAlignment="1">
      <alignment vertical="center"/>
    </xf>
    <xf numFmtId="0" fontId="1" fillId="0" borderId="0" xfId="0" applyFont="1" applyAlignment="1">
      <alignment horizontal="left" vertical="center" readingOrder="2"/>
    </xf>
    <xf numFmtId="167" fontId="1" fillId="23" borderId="9" xfId="0" applyNumberFormat="1" applyFont="1" applyFill="1" applyBorder="1" applyAlignment="1">
      <alignment horizontal="center" vertical="center" readingOrder="2"/>
    </xf>
    <xf numFmtId="0" fontId="1" fillId="23" borderId="9" xfId="0" applyFont="1" applyFill="1" applyBorder="1" applyAlignment="1">
      <alignment horizontal="center" vertical="center" readingOrder="2"/>
    </xf>
    <xf numFmtId="167" fontId="1" fillId="23" borderId="10" xfId="0" applyNumberFormat="1" applyFont="1" applyFill="1" applyBorder="1" applyAlignment="1">
      <alignment horizontal="center" vertical="center" readingOrder="2"/>
    </xf>
    <xf numFmtId="0" fontId="1" fillId="23" borderId="10" xfId="0" applyFont="1" applyFill="1" applyBorder="1" applyAlignment="1">
      <alignment horizontal="center" vertical="center" readingOrder="2"/>
    </xf>
    <xf numFmtId="167" fontId="1" fillId="23" borderId="12" xfId="0" applyNumberFormat="1" applyFont="1" applyFill="1" applyBorder="1" applyAlignment="1">
      <alignment horizontal="center" vertical="center" readingOrder="2"/>
    </xf>
    <xf numFmtId="0" fontId="1" fillId="23" borderId="12" xfId="0" applyFont="1" applyFill="1" applyBorder="1" applyAlignment="1">
      <alignment horizontal="center" vertical="center" readingOrder="2"/>
    </xf>
    <xf numFmtId="0" fontId="1" fillId="0" borderId="0" xfId="0" applyFont="1" applyAlignment="1">
      <alignment horizontal="center" vertical="center" wrapText="1" readingOrder="2"/>
    </xf>
    <xf numFmtId="0" fontId="1" fillId="0" borderId="0" xfId="0" applyFont="1" applyAlignment="1">
      <alignment horizontal="left" vertical="center" wrapText="1" readingOrder="2"/>
    </xf>
    <xf numFmtId="14" fontId="1" fillId="0" borderId="7" xfId="0" applyNumberFormat="1" applyFont="1" applyBorder="1" applyAlignment="1">
      <alignment horizontal="right" shrinkToFit="1" readingOrder="2"/>
    </xf>
    <xf numFmtId="0" fontId="1" fillId="0" borderId="8" xfId="0" applyFont="1" applyBorder="1" applyAlignment="1">
      <alignment horizontal="right" vertical="top" readingOrder="2"/>
    </xf>
    <xf numFmtId="164" fontId="10" fillId="20" borderId="9" xfId="0" applyNumberFormat="1" applyFont="1" applyFill="1" applyBorder="1" applyAlignment="1">
      <alignment horizontal="center" vertical="center" readingOrder="2"/>
    </xf>
    <xf numFmtId="164" fontId="1" fillId="23" borderId="9" xfId="0" applyNumberFormat="1" applyFont="1" applyFill="1" applyBorder="1" applyAlignment="1">
      <alignment horizontal="center" vertical="center" readingOrder="2"/>
    </xf>
    <xf numFmtId="164" fontId="1" fillId="23" borderId="10" xfId="0" applyNumberFormat="1" applyFont="1" applyFill="1" applyBorder="1" applyAlignment="1">
      <alignment horizontal="center" vertical="center" readingOrder="2"/>
    </xf>
    <xf numFmtId="164" fontId="1" fillId="23" borderId="11" xfId="0" applyNumberFormat="1" applyFont="1" applyFill="1" applyBorder="1" applyAlignment="1">
      <alignment horizontal="center" vertical="center" readingOrder="2"/>
    </xf>
    <xf numFmtId="164" fontId="10" fillId="21" borderId="0" xfId="0" applyNumberFormat="1" applyFont="1" applyFill="1" applyAlignment="1">
      <alignment horizontal="center" vertical="center" readingOrder="2"/>
    </xf>
    <xf numFmtId="43" fontId="10" fillId="0" borderId="0" xfId="48" applyNumberFormat="1" applyFont="1" applyAlignment="1">
      <alignment horizontal="right" vertical="center" wrapText="1" readingOrder="1"/>
    </xf>
    <xf numFmtId="43" fontId="1" fillId="0" borderId="0" xfId="28" applyNumberFormat="1" applyFont="1" applyAlignment="1">
      <alignment horizontal="left" vertical="center" wrapText="1" shrinkToFit="1" readingOrder="1"/>
    </xf>
    <xf numFmtId="43" fontId="34" fillId="21" borderId="0" xfId="29" applyNumberFormat="1" applyFont="1" applyFill="1" applyAlignment="1">
      <alignment horizontal="center" vertical="center" wrapText="1" readingOrder="1"/>
    </xf>
    <xf numFmtId="0" fontId="1" fillId="0" borderId="7" xfId="0" applyFont="1" applyBorder="1" applyAlignment="1">
      <alignment horizontal="right" readingOrder="2"/>
    </xf>
    <xf numFmtId="0" fontId="1" fillId="0" borderId="8" xfId="0" applyFont="1" applyBorder="1" applyAlignment="1">
      <alignment horizontal="right" vertical="top" readingOrder="2"/>
    </xf>
    <xf numFmtId="14" fontId="16" fillId="0" borderId="7" xfId="0" applyNumberFormat="1" applyFont="1" applyBorder="1" applyAlignment="1">
      <alignment horizontal="center" readingOrder="2"/>
    </xf>
    <xf numFmtId="0" fontId="16" fillId="0" borderId="7" xfId="0" applyFont="1" applyBorder="1" applyAlignment="1">
      <alignment horizontal="right" indent="1" readingOrder="2"/>
    </xf>
    <xf numFmtId="0" fontId="1" fillId="0" borderId="13" xfId="0" applyFont="1" applyBorder="1" applyAlignment="1">
      <alignment horizontal="right" wrapText="1" readingOrder="2"/>
    </xf>
    <xf numFmtId="0" fontId="16" fillId="0" borderId="0" xfId="35" applyFont="1" applyAlignment="1">
      <alignment horizontal="left" readingOrder="2"/>
    </xf>
    <xf numFmtId="166" fontId="16" fillId="0" borderId="0" xfId="45" applyFont="1" applyAlignment="1">
      <alignment horizontal="right" readingOrder="2"/>
    </xf>
    <xf numFmtId="0" fontId="1" fillId="0" borderId="0" xfId="0" applyFont="1" applyAlignment="1">
      <alignment horizontal="right" wrapText="1" readingOrder="2"/>
    </xf>
    <xf numFmtId="0" fontId="33" fillId="24" borderId="0" xfId="0" applyFont="1" applyFill="1" applyAlignment="1">
      <alignment horizontal="left" vertical="center" indent="1" readingOrder="2"/>
    </xf>
    <xf numFmtId="0" fontId="15" fillId="0" borderId="0" xfId="33" applyFont="1" applyAlignment="1">
      <alignment horizontal="left" vertical="center" readingOrder="2"/>
    </xf>
    <xf numFmtId="0" fontId="14" fillId="0" borderId="0" xfId="32" applyFont="1" applyAlignment="1">
      <alignment horizontal="right" vertical="center" readingOrder="2"/>
    </xf>
    <xf numFmtId="0" fontId="16" fillId="0" borderId="0" xfId="34" applyFont="1" applyAlignment="1">
      <alignment horizontal="right" wrapText="1" readingOrder="2"/>
    </xf>
  </cellXfs>
  <cellStyles count="52">
    <cellStyle name="20% - הדגשה1" xfId="1" builtinId="30" customBuiltin="1"/>
    <cellStyle name="20% - הדגשה2" xfId="2" builtinId="34" customBuiltin="1"/>
    <cellStyle name="20% - הדגשה3" xfId="3" builtinId="38" customBuiltin="1"/>
    <cellStyle name="20% - הדגשה4" xfId="4" builtinId="42" customBuiltin="1"/>
    <cellStyle name="20% - הדגשה5" xfId="5" builtinId="46" customBuiltin="1"/>
    <cellStyle name="20% - הדגשה6" xfId="6" builtinId="50" customBuiltin="1"/>
    <cellStyle name="40% - הדגשה1" xfId="7" builtinId="31" customBuiltin="1"/>
    <cellStyle name="40% - הדגשה2" xfId="8" builtinId="35" customBuiltin="1"/>
    <cellStyle name="40% - הדגשה3" xfId="9" builtinId="39" customBuiltin="1"/>
    <cellStyle name="40% - הדגשה4" xfId="10" builtinId="43" customBuiltin="1"/>
    <cellStyle name="40% - הדגשה5" xfId="11" builtinId="47" customBuiltin="1"/>
    <cellStyle name="40% - הדגשה6" xfId="12" builtinId="51" customBuiltin="1"/>
    <cellStyle name="60% - הדגשה1" xfId="13" builtinId="32" customBuiltin="1"/>
    <cellStyle name="60% - הדגשה2" xfId="14" builtinId="36" customBuiltin="1"/>
    <cellStyle name="60% - הדגשה3" xfId="15" builtinId="40" customBuiltin="1"/>
    <cellStyle name="60% - הדגשה4" xfId="16" builtinId="44" customBuiltin="1"/>
    <cellStyle name="60% - הדגשה5" xfId="17" builtinId="48" customBuiltin="1"/>
    <cellStyle name="60% - הדגשה6" xfId="18" builtinId="52" customBuiltin="1"/>
    <cellStyle name="Comma" xfId="28" builtinId="3" customBuiltin="1"/>
    <cellStyle name="Currency" xfId="29" builtinId="4" customBuiltin="1"/>
    <cellStyle name="Normal" xfId="0" builtinId="0" customBuiltin="1"/>
    <cellStyle name="Percent" xfId="51" builtinId="5" customBuiltin="1"/>
    <cellStyle name="הדגשה1" xfId="19" builtinId="29" customBuiltin="1"/>
    <cellStyle name="הדגשה2" xfId="20" builtinId="33" customBuiltin="1"/>
    <cellStyle name="הדגשה3" xfId="21" builtinId="37" customBuiltin="1"/>
    <cellStyle name="הדגשה4" xfId="22" builtinId="41" customBuiltin="1"/>
    <cellStyle name="הדגשה5" xfId="23" builtinId="45" customBuiltin="1"/>
    <cellStyle name="הדגשה6" xfId="24" builtinId="49" customBuiltin="1"/>
    <cellStyle name="היפר-קישור" xfId="36" builtinId="8" customBuiltin="1"/>
    <cellStyle name="היפר-קישור שהופעל" xfId="49" builtinId="9" customBuiltin="1"/>
    <cellStyle name="הערה" xfId="40" builtinId="10" customBuiltin="1"/>
    <cellStyle name="חישוב" xfId="26" builtinId="22" customBuiltin="1"/>
    <cellStyle name="טוב" xfId="31" builtinId="26" customBuiltin="1"/>
    <cellStyle name="טלפון" xfId="45" xr:uid="{7BCD6FF3-7C07-4891-8D9B-F5450944207C}"/>
    <cellStyle name="טקסט אזהרה" xfId="44" builtinId="11" customBuiltin="1"/>
    <cellStyle name="טקסט הסברי" xfId="30" builtinId="53" customBuiltin="1"/>
    <cellStyle name="טקסט מוסתר" xfId="47" xr:uid="{E152A50A-8D88-477F-B79E-28185ECAFD82}"/>
    <cellStyle name="כותרת" xfId="42" builtinId="15" customBuiltin="1"/>
    <cellStyle name="כותרת 1" xfId="32" builtinId="16" customBuiltin="1"/>
    <cellStyle name="כותרת 2" xfId="33" builtinId="17" customBuiltin="1"/>
    <cellStyle name="כותרת 3" xfId="34" builtinId="18" customBuiltin="1"/>
    <cellStyle name="כותרת 4" xfId="35" builtinId="19" customBuiltin="1"/>
    <cellStyle name="מטבע [0]" xfId="50" builtinId="7" customBuiltin="1"/>
    <cellStyle name="ניטראלי" xfId="39" builtinId="28" customBuiltin="1"/>
    <cellStyle name="סה&quot;כ" xfId="43" builtinId="25" customBuiltin="1"/>
    <cellStyle name="פלט" xfId="41" builtinId="21" customBuiltin="1"/>
    <cellStyle name="פסיק [0]" xfId="48" builtinId="6" customBuiltin="1"/>
    <cellStyle name="קלט" xfId="37" builtinId="20" customBuiltin="1"/>
    <cellStyle name="רע" xfId="25" builtinId="27" customBuiltin="1"/>
    <cellStyle name="תא מסומן" xfId="27" builtinId="23" customBuiltin="1"/>
    <cellStyle name="תא מקושר" xfId="38" builtinId="24" customBuiltin="1"/>
    <cellStyle name="תאריך" xfId="46" xr:uid="{9D8879A2-0317-4883-B7B9-F97568DDD25B}"/>
  </cellStyles>
  <dxfs count="65">
    <dxf>
      <font>
        <b val="0"/>
        <i val="0"/>
        <strike val="0"/>
        <condense val="0"/>
        <extend val="0"/>
        <outline val="0"/>
        <shadow val="0"/>
        <u val="none"/>
        <vertAlign val="baseline"/>
        <sz val="10"/>
        <color auto="1"/>
        <name val="Tahoma"/>
        <family val="2"/>
        <scheme val="none"/>
      </font>
      <numFmt numFmtId="164" formatCode="[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Tahoma"/>
        <family val="2"/>
        <scheme val="none"/>
      </font>
      <numFmt numFmtId="16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16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16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16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16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10"/>
        <color auto="1"/>
        <name val="Tahoma"/>
        <family val="2"/>
        <scheme val="none"/>
      </font>
      <numFmt numFmtId="164"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border>
      <protection locked="1" hidden="0"/>
    </dxf>
    <dxf>
      <font>
        <strike val="0"/>
        <outline val="0"/>
        <shadow val="0"/>
        <u val="none"/>
        <vertAlign val="baseline"/>
        <name val="Tahoma"/>
        <family val="2"/>
        <scheme val="none"/>
      </font>
      <alignment horizontal="right" vertical="center" textRotation="0" wrapText="0" indent="0" justifyLastLine="0" readingOrder="0"/>
    </dxf>
    <dxf>
      <font>
        <strike val="0"/>
        <outline val="0"/>
        <shadow val="0"/>
        <u val="none"/>
        <vertAlign val="baseline"/>
        <name val="Tahoma"/>
        <family val="2"/>
        <scheme val="none"/>
      </font>
      <alignment horizontal="right" vertical="center" textRotation="0" wrapText="0" indent="0" justifyLastLine="0" readingOrder="0"/>
    </dxf>
    <dxf>
      <font>
        <strike val="0"/>
        <outline val="0"/>
        <shadow val="0"/>
        <u val="none"/>
        <vertAlign val="baseline"/>
        <name val="Tahoma"/>
        <family val="2"/>
        <scheme val="none"/>
      </font>
      <alignment horizontal="right" vertical="center" textRotation="0" wrapText="0" indent="0" justifyLastLine="0" readingOrder="0"/>
    </dxf>
    <dxf>
      <font>
        <strike val="0"/>
        <outline val="0"/>
        <shadow val="0"/>
        <u val="none"/>
        <vertAlign val="baseline"/>
        <name val="Tahoma"/>
        <family val="2"/>
        <scheme val="none"/>
      </font>
      <alignment horizontal="right" vertical="center" textRotation="0" wrapText="0" indent="0" justifyLastLine="0" readingOrder="0"/>
    </dxf>
    <dxf>
      <font>
        <strike val="0"/>
        <outline val="0"/>
        <shadow val="0"/>
        <u val="none"/>
        <vertAlign val="baseline"/>
        <name val="Tahoma"/>
        <family val="2"/>
        <scheme val="none"/>
      </font>
      <alignment horizontal="right" vertical="center" textRotation="0" wrapText="0" indent="0" justifyLastLine="0" readingOrder="0"/>
    </dxf>
    <dxf>
      <font>
        <strike val="0"/>
        <outline val="0"/>
        <shadow val="0"/>
        <u val="none"/>
        <vertAlign val="baseline"/>
        <name val="Tahoma"/>
        <family val="2"/>
        <scheme val="none"/>
      </font>
      <alignment horizontal="right" vertical="center" textRotation="0" wrapText="1" relativeIndent="-1"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Tahoma"/>
        <family val="2"/>
        <scheme val="none"/>
      </font>
      <numFmt numFmtId="16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Tahoma"/>
        <family val="2"/>
        <scheme val="none"/>
      </font>
      <numFmt numFmtId="16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Tahoma"/>
        <family val="2"/>
        <scheme val="none"/>
      </font>
      <numFmt numFmtId="16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Tahoma"/>
        <family val="2"/>
        <scheme val="none"/>
      </font>
      <numFmt numFmtId="16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Tahoma"/>
        <family val="2"/>
        <scheme val="none"/>
      </font>
      <numFmt numFmtId="16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Tahoma"/>
        <family val="2"/>
        <scheme val="none"/>
      </font>
      <numFmt numFmtId="164"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border>
      <protection locked="1" hidden="0"/>
    </dxf>
    <dxf>
      <font>
        <strike val="0"/>
        <outline val="0"/>
        <shadow val="0"/>
        <u val="none"/>
        <vertAlign val="baseline"/>
        <name val="Tahoma"/>
        <family val="2"/>
        <scheme val="none"/>
      </font>
    </dxf>
    <dxf>
      <font>
        <b val="0"/>
        <i val="0"/>
        <strike val="0"/>
        <condense val="0"/>
        <extend val="0"/>
        <outline val="0"/>
        <shadow val="0"/>
        <u val="none"/>
        <vertAlign val="baseline"/>
        <sz val="10"/>
        <color auto="1"/>
        <name val="Tahoma"/>
        <family val="2"/>
        <scheme val="none"/>
      </font>
      <numFmt numFmtId="164" formatCode="[h]:mm"/>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Tahoma"/>
        <family val="2"/>
        <scheme val="none"/>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Tahom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Tahoma"/>
        <family val="2"/>
        <scheme val="none"/>
      </font>
      <numFmt numFmtId="167" formatCode="[$-1000000]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Tahoma"/>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Tahoma"/>
        <family val="2"/>
        <scheme val="none"/>
      </font>
      <numFmt numFmtId="167" formatCode="[$-1000000]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10"/>
        <color auto="1"/>
        <name val="Tahoma"/>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Tahoma"/>
        <family val="2"/>
        <scheme val="none"/>
      </font>
      <numFmt numFmtId="165" formatCode="ddd\ m/d"/>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border outline="0">
        <bottom style="thin">
          <color theme="4" tint="-0.24994659260841701"/>
        </bottom>
      </border>
    </dxf>
    <dxf>
      <font>
        <b val="0"/>
        <i val="0"/>
        <strike val="0"/>
        <condense val="0"/>
        <extend val="0"/>
        <outline val="0"/>
        <shadow val="0"/>
        <u val="none"/>
        <vertAlign val="baseline"/>
        <sz val="10"/>
        <color auto="1"/>
        <name val="Tahoma"/>
        <family val="2"/>
        <scheme val="none"/>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Tahoma"/>
        <family val="2"/>
        <scheme val="none"/>
      </font>
      <fill>
        <patternFill patternType="solid">
          <fgColor indexed="64"/>
          <bgColor theme="4" tint="-0.249977111117893"/>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indexed="9"/>
        <name val="Tahoma"/>
        <family val="2"/>
        <scheme val="none"/>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Tahom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Tahoma"/>
        <family val="2"/>
        <scheme val="none"/>
      </font>
      <numFmt numFmtId="167" formatCode="[$-1000000]h:m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Tahoma"/>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Tahoma"/>
        <family val="2"/>
        <scheme val="none"/>
      </font>
      <numFmt numFmtId="167" formatCode="[$-1000000]h:m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10"/>
        <color auto="1"/>
        <name val="Tahoma"/>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Tahoma"/>
        <family val="2"/>
        <scheme val="none"/>
      </font>
      <numFmt numFmtId="165" formatCode="ddd\ m/d"/>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strike val="0"/>
        <outline val="0"/>
        <shadow val="0"/>
        <u val="none"/>
        <vertAlign val="baseline"/>
        <name val="Tahoma"/>
        <family val="2"/>
        <scheme val="none"/>
      </font>
    </dxf>
    <dxf>
      <border outline="0">
        <bottom style="thin">
          <color theme="4" tint="-0.24994659260841701"/>
        </bottom>
      </border>
    </dxf>
    <dxf>
      <font>
        <b val="0"/>
        <i val="0"/>
        <strike val="0"/>
        <condense val="0"/>
        <extend val="0"/>
        <outline val="0"/>
        <shadow val="0"/>
        <u val="none"/>
        <vertAlign val="baseline"/>
        <sz val="10"/>
        <color auto="1"/>
        <name val="Tahoma"/>
        <family val="2"/>
        <scheme val="none"/>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Tahoma"/>
        <family val="2"/>
        <scheme val="none"/>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PivotStyle="PivotStyleLight16">
    <tableStyle name="Rate per Hour2" pivot="0" count="6" xr9:uid="{775FB551-6B12-47E9-AC9D-AE48407CC9B9}">
      <tableStyleElement type="wholeTable" dxfId="64"/>
      <tableStyleElement type="headerRow" dxfId="63"/>
      <tableStyleElement type="firstColumn" dxfId="62"/>
      <tableStyleElement type="firstRowStripe" dxfId="61"/>
      <tableStyleElement type="secondRowStripe" dxfId="60"/>
      <tableStyleElement type="firstHeaderCell" dxfId="59"/>
    </tableStyle>
    <tableStyle name="סגנון טבלה של TimeSheet" pivot="0" count="5" xr9:uid="{6041E482-EED6-49B7-BDAA-ED501CDEE87A}">
      <tableStyleElement type="wholeTable" dxfId="58"/>
      <tableStyleElement type="headerRow" dxfId="57"/>
      <tableStyleElement type="firstColumn" dxfId="56"/>
      <tableStyleElement type="firstRowStripe" dxfId="55"/>
      <tableStyleElement type="firstColumnStripe" dxfId="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hyperlink" Target="https://www.vertex42.com/ExcelTemplates/timesheets.html?utm_source=ms&amp;utm_medium=file&amp;utm_campaign=office&amp;utm_content=logo" TargetMode="External" Id="rId1" /></Relationships>
</file>

<file path=xl/drawings/_rels/drawing2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hyperlink" Target="https://www.vertex42.com/ExcelTemplates/timesheets.html?utm_source=ms&amp;utm_medium=file&amp;utm_campaign=office&amp;utm_content=logo" TargetMode="External" Id="rId1" /></Relationships>
</file>

<file path=xl/drawings/drawing12.xml><?xml version="1.0" encoding="utf-8"?>
<xdr:wsDr xmlns:xdr="http://schemas.openxmlformats.org/drawingml/2006/spreadsheetDrawing" xmlns:a="http://schemas.openxmlformats.org/drawingml/2006/main">
  <xdr:twoCellAnchor editAs="oneCell">
    <xdr:from>
      <xdr:col>12</xdr:col>
      <xdr:colOff>0</xdr:colOff>
      <xdr:row>0</xdr:row>
      <xdr:rowOff>104775</xdr:rowOff>
    </xdr:from>
    <xdr:to>
      <xdr:col>12</xdr:col>
      <xdr:colOff>1905000</xdr:colOff>
      <xdr:row>0</xdr:row>
      <xdr:rowOff>533400</xdr:rowOff>
    </xdr:to>
    <xdr:pic>
      <xdr:nvPicPr>
        <xdr:cNvPr id="4" name="תמונה 3" descr="סמל Vertex42">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80218800" y="104775"/>
          <a:ext cx="1905000" cy="4286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תמונה 1" descr="סמל Vertex4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90420075" y="95250"/>
          <a:ext cx="1905000" cy="428625"/>
        </a:xfrm>
        <a:prstGeom prst="rect">
          <a:avLst/>
        </a:prstGeom>
      </xdr:spPr>
    </xdr:pic>
    <xdr:clientData/>
  </xdr:twoCellAnchor>
</xdr:wsDr>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539C7-6614-4324-B8A3-2FCC3BF1A317}" name="Week1Time" displayName="Week1Time" ref="A7:D14" headerRowDxfId="53" dataDxfId="52" totalsRowDxfId="50" tableBorderDxfId="51">
  <autoFilter ref="A7:D14" xr:uid="{E10A4982-6DC5-4879-AEB0-7CD24C647365}">
    <filterColumn colId="0" hiddenButton="1"/>
    <filterColumn colId="1" hiddenButton="1"/>
    <filterColumn colId="2" hiddenButton="1"/>
    <filterColumn colId="3" hiddenButton="1"/>
  </autoFilter>
  <tableColumns count="4">
    <tableColumn id="1" xr3:uid="{190B07CD-9F05-463A-BC91-7CBD9D46B2DC}" name="היום בשבוע" totalsRowLabel="סה&quot;כ" dataDxfId="49" totalsRowDxfId="48">
      <calculatedColumnFormula>A7+1</calculatedColumnFormula>
    </tableColumn>
    <tableColumn id="2" xr3:uid="{246B2CC2-2B22-4BC0-A2EC-BECFF2982E0C}" name="שעת כניסה" dataDxfId="47" totalsRowDxfId="46"/>
    <tableColumn id="3" xr3:uid="{6F65ADD7-35CE-4B83-AE46-13F67FC9F37B}" name="הפסקות_x000a_(דקות)" dataDxfId="45" totalsRowDxfId="44"/>
    <tableColumn id="4" xr3:uid="{751BE875-F656-4BE3-A513-3CE9F2CDBAE5}" name="שעת יציאה" totalsRowFunction="count" dataDxfId="43" totalsRowDxfId="42"/>
  </tableColumns>
  <tableStyleInfo name="TableStyleMedium2" showFirstColumn="1" showLastColumn="0" showRowStripes="1" showColumnStripes="0"/>
  <extLst>
    <ext xmlns:x14="http://schemas.microsoft.com/office/spreadsheetml/2009/9/main" uri="{504A1905-F514-4f6f-8877-14C23A59335A}">
      <x14:table altTextSummary="עקוב אחר הזמן שלך עבור כל יום בשבוע בטבלה זו. העמודה 'יום בשבוע' משתמשת בתאריך תחילת השבוע שהוזן בתא H4 כיום הראשון בשבוע."/>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2816F0-543F-433C-994E-34511C77A530}" name="Week1Breakdown" displayName="Week1Breakdown" ref="F7:K14" totalsRowShown="0" headerRowDxfId="41" dataDxfId="0">
  <autoFilter ref="F7:K14" xr:uid="{C7946D40-1373-4344-834A-34D082D7662E}">
    <filterColumn colId="0" hiddenButton="1"/>
    <filterColumn colId="1" hiddenButton="1"/>
    <filterColumn colId="2" hiddenButton="1"/>
    <filterColumn colId="3" hiddenButton="1"/>
    <filterColumn colId="4" hiddenButton="1"/>
    <filterColumn colId="5" hiddenButton="1"/>
  </autoFilter>
  <tableColumns count="6">
    <tableColumn id="1" xr3:uid="{6614CBB3-4212-476B-A68B-BDCD0C62C21C}" name="סה&quot;כ_x000a_‎[h]:mm" dataDxfId="6">
      <calculatedColumnFormula>MROUND((IF(OR(B8="",D8=""),0,IF(D8&lt;B8,D8+1-B8,D8-B8))-C8/1440),1/1440)</calculatedColumnFormula>
    </tableColumn>
    <tableColumn id="2" xr3:uid="{59BFD623-32D7-41A7-876C-DC30F237A3C1}" name="שעות רגילות_x000a_‎[h]:mm" dataDxfId="5"/>
    <tableColumn id="3" xr3:uid="{BC5185F3-BC05-4AF9-83F5-457177271D1C}" name="שעות נוספות_x000a_‎[h]:mm" dataDxfId="4"/>
    <tableColumn id="4" xr3:uid="{BA9FADD4-9CD7-490B-A73D-26DFE1594B4A}" name="שעות מחלה_x000a_‎[h]:mm" dataDxfId="3"/>
    <tableColumn id="5" xr3:uid="{262E2356-E5D2-41AD-8919-B71988181056}" name="שעות חג_x000a_‎[h]:mm" dataDxfId="2"/>
    <tableColumn id="6" xr3:uid="{FD71D99B-5969-4D1B-B038-07613CF9228E}" name="שעות חופשה_x000a_‎[h]:mm" dataDxfId="1"/>
  </tableColumns>
  <tableStyleInfo name="TableStyleMedium2" showFirstColumn="1" showLastColumn="0" showRowStripes="1" showColumnStripes="0"/>
  <extLst>
    <ext xmlns:x14="http://schemas.microsoft.com/office/spreadsheetml/2009/9/main" uri="{504A1905-F514-4f6f-8877-14C23A59335A}">
      <x14:table altTextSummary="חלק את הזמן שלך ל'שעות רגילות', 'שעות נוספות', 'שעות מחלה', 'שעות חג' ו'שעות חופשה' בטבלה זו. עמודה G של טבלה זו מחשבת באופן אוטומטי את הזמן הכולל עבור כל יום בשבוע. הזמן הכולל עבור השבוע מחושב באופן אוטומטי עבור כל קטגוריה מיד מתחת לטבלה."/>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E9F439-BCBA-433C-B159-4BAFDA05F0EF}" name="Week2Time" displayName="Week2Time" ref="A17:D24" headerRowDxfId="40" dataDxfId="39" tableBorderDxfId="38">
  <autoFilter ref="A17:D24" xr:uid="{042AB274-B97B-41F5-8F67-3A0C22AE718C}">
    <filterColumn colId="0" hiddenButton="1"/>
    <filterColumn colId="1" hiddenButton="1"/>
    <filterColumn colId="2" hiddenButton="1"/>
    <filterColumn colId="3" hiddenButton="1"/>
  </autoFilter>
  <tableColumns count="4">
    <tableColumn id="1" xr3:uid="{3D04EA17-D67B-4FF5-AE8F-3C4501211381}" name="היום בשבוע" totalsRowLabel="סה&quot;כ" dataDxfId="37" totalsRowDxfId="36">
      <calculatedColumnFormula>A17+1</calculatedColumnFormula>
    </tableColumn>
    <tableColumn id="2" xr3:uid="{BCC6F48D-C6D2-4D1C-9C72-68418FF1D1D1}" name="שעת כניסה" dataDxfId="35" totalsRowDxfId="34"/>
    <tableColumn id="3" xr3:uid="{2AB5FEA2-436C-4712-BC1F-76D8785BC4CB}" name="הפסקות_x000a_(דקות)" dataDxfId="33" totalsRowDxfId="32"/>
    <tableColumn id="4" xr3:uid="{7902BB71-D1CD-4EC4-BED2-0A23C5CE00F2}" name="שעת יציאה" totalsRowFunction="count" dataDxfId="31" totalsRowDxfId="30"/>
  </tableColumns>
  <tableStyleInfo name="TableStyleMedium2" showFirstColumn="1" showLastColumn="0" showRowStripes="1" showColumnStripes="0"/>
  <extLst>
    <ext xmlns:x14="http://schemas.microsoft.com/office/spreadsheetml/2009/9/main" uri="{504A1905-F514-4f6f-8877-14C23A59335A}">
      <x14:table altTextSummary="עקוב אחר הזמן שלך עבור כל יום בשבוע שני בטבלה זו. היום הראשון בשבוע מתחיל אחרי היום האחרון בשבוע הקודם המופיע בטבלה 'זמן בשבוע 1'."/>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AD4DFC-2CD1-4792-B7D3-DF944748F7F4}" name="Week2Breakdown" displayName="Week2Breakdown" ref="F17:K24" headerRowDxfId="29" dataDxfId="28" totalsRowDxfId="27">
  <autoFilter ref="F17:K24" xr:uid="{A44E8DD1-E48F-486F-8ACA-EBA1479FCFE1}">
    <filterColumn colId="0" hiddenButton="1"/>
    <filterColumn colId="1" hiddenButton="1"/>
    <filterColumn colId="2" hiddenButton="1"/>
    <filterColumn colId="3" hiddenButton="1"/>
    <filterColumn colId="4" hiddenButton="1"/>
    <filterColumn colId="5" hiddenButton="1"/>
  </autoFilter>
  <tableColumns count="6">
    <tableColumn id="1" xr3:uid="{1988A15C-4BA8-4142-86FB-A6C0EE7DB363}" name="סה&quot;כ_x000a_‎[h]:mm" totalsRowLabel="סך הכל" dataDxfId="26" totalsRowDxfId="25">
      <calculatedColumnFormula>MROUND((IF(OR(B18="",D18=""),0,IF(D18&lt;B18,D18+1-B18,D18-B18))-C18/1440),1/1440)</calculatedColumnFormula>
    </tableColumn>
    <tableColumn id="2" xr3:uid="{D83BC574-D19E-4A38-B74A-DBB7077A3F47}" name="שעות רגילות_x000a_‎[h]:mm" dataDxfId="24" totalsRowDxfId="23"/>
    <tableColumn id="3" xr3:uid="{BB4E3C4E-F96F-4A73-AE63-30F72E93F87C}" name="שעות נוספות_x000a_‎[h]:mm" dataDxfId="22" totalsRowDxfId="21"/>
    <tableColumn id="4" xr3:uid="{D0989223-D47C-4886-A250-E68512C37A87}" name="שעות מחלה_x000a_‎[h]:mm" dataDxfId="20" totalsRowDxfId="19"/>
    <tableColumn id="5" xr3:uid="{08B2B68A-21F4-4897-89DF-8226A098DD8A}" name="שעות חג_x000a_‎[h]:mm" dataDxfId="18" totalsRowDxfId="17"/>
    <tableColumn id="6" xr3:uid="{D2CDB383-0ABA-4980-A10D-E413B7B160E5}" name="שעות חופשה_x000a_‎[h]:mm" totalsRowFunction="count" dataDxfId="16" totalsRowDxfId="15"/>
  </tableColumns>
  <tableStyleInfo name="TableStyleMedium2" showFirstColumn="1" showLastColumn="0" showRowStripes="1" showColumnStripes="0"/>
  <extLst>
    <ext xmlns:x14="http://schemas.microsoft.com/office/spreadsheetml/2009/9/main" uri="{504A1905-F514-4f6f-8877-14C23A59335A}">
      <x14:table altTextSummary="חלק את הזמן שלך ל'שעות רגילות', 'שעות נוספות', 'שעות מחלה', 'שעות חג' ו'שעות חופשה' בטבלה זו עבור השבוע השני של המעקב אחר זמנים. עמודה G של טבלה זו מחשבת באופן אוטומטי את הזמן הכולל עבור כל יום בשבוע. הזמן הכולל עבור השבוע מחושב באופן אוטומטי עבור כל קטגוריה מיד מתחת לטבלה."/>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5ADD69-B923-4124-BA0F-F0A87BFFAB8C}" name="RatePerHr" displayName="RatePerHr" ref="F27:K29" totalsRowShown="0" headerRowDxfId="14" dataDxfId="13">
  <autoFilter ref="F27:K29" xr:uid="{706249EA-B432-41B9-A04B-7D8A3AFA0A60}">
    <filterColumn colId="0" hiddenButton="1"/>
    <filterColumn colId="1" hiddenButton="1"/>
    <filterColumn colId="2" hiddenButton="1"/>
    <filterColumn colId="3" hiddenButton="1"/>
    <filterColumn colId="4" hiddenButton="1"/>
    <filterColumn colId="5" hiddenButton="1"/>
  </autoFilter>
  <tableColumns count="6">
    <tableColumn id="1" xr3:uid="{BD59BE1B-C83E-42A4-96F2-465DEFAB470E}" name="Column1" dataDxfId="12" dataCellStyle="Normal"/>
    <tableColumn id="2" xr3:uid="{069F8AEE-8755-45F7-8979-AE6E8F82BA6E}" name="שעות רגילות" dataDxfId="11">
      <calculatedColumnFormula>ROUND((G24+G14)*24*G27,2)</calculatedColumnFormula>
    </tableColumn>
    <tableColumn id="3" xr3:uid="{226B57E1-FB02-4033-A5BE-9DA8E24BB60D}" name="שעות נוספות" dataDxfId="10">
      <calculatedColumnFormula>ROUND((H24+H14)*24*H27,2)</calculatedColumnFormula>
    </tableColumn>
    <tableColumn id="4" xr3:uid="{6EE04012-C2D5-4A70-8F77-F47EFBB2A20E}" name="שעות מחלה" dataDxfId="9">
      <calculatedColumnFormula>ROUND((I24+I14)*24*I27,2)</calculatedColumnFormula>
    </tableColumn>
    <tableColumn id="5" xr3:uid="{919C7435-5B52-4BF0-A776-D8CBE5F5967A}" name="שעות חג" dataDxfId="8">
      <calculatedColumnFormula>ROUND((J24+J14)*24*J27,2)</calculatedColumnFormula>
    </tableColumn>
    <tableColumn id="6" xr3:uid="{35FA5A78-FAF8-4870-A653-E29A9BB3A0AA}" name="שעות חופשה" dataDxfId="7">
      <calculatedColumnFormula>ROUND((K24+K14)*24*K27,2)</calculatedColumnFormula>
    </tableColumn>
  </tableColumns>
  <tableStyleInfo name="Rate per Hour2" showFirstColumn="1" showLastColumn="0" showRowStripes="1" showColumnStripes="0"/>
  <extLst>
    <ext xmlns:x14="http://schemas.microsoft.com/office/spreadsheetml/2009/9/main" uri="{504A1905-F514-4f6f-8877-14C23A59335A}">
      <x14:table altTextSummary="הזן את התעריף לשעה בטבלה זו עבור 'שעות רגילות', 'שעות נוספות', 'שעות מחלה', 'שעות חג' ו'שעות חופשה'. השכר הכולל מחושב באופן אוטומטי."/>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table" Target="/xl/tables/table41.xml" Id="rId8" /><Relationship Type="http://schemas.openxmlformats.org/officeDocument/2006/relationships/printerSettings" Target="/xl/printerSettings/printerSettings12.bin" Id="rId3" /><Relationship Type="http://schemas.openxmlformats.org/officeDocument/2006/relationships/table" Target="/xl/tables/table32.xml" Id="rId7"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12.xml" Id="rId4" /><Relationship Type="http://schemas.openxmlformats.org/officeDocument/2006/relationships/table" Target="/xl/tables/table55.xml" Id="rId9" /><Relationship Type="http://schemas.openxmlformats.org/officeDocument/2006/relationships/hyperlink" Target="https://www.vertex42.com/ExcelTemplates/timesheets.html?utm_source=ms&amp;utm_medium=file&amp;utm_campaign=office&amp;utm_content=text" TargetMode="External" Id="rId2" /><Relationship Type="http://schemas.openxmlformats.org/officeDocument/2006/relationships/hyperlink" Target="https://www.vertex42.com/ExcelTemplates/timesheets.html?utm_source=ms&amp;utm_medium=file&amp;utm_campaign=office&amp;utm_content=url" TargetMode="External" Id="rId1" /></Relationships>
</file>

<file path=xl/worksheets/_rels/sheet21.xml.rels>&#65279;<?xml version="1.0" encoding="utf-8"?><Relationships xmlns="http://schemas.openxmlformats.org/package/2006/relationships"><Relationship Type="http://schemas.openxmlformats.org/officeDocument/2006/relationships/printerSettings" Target="/xl/printerSettings/printerSettings21.bin" Id="rId3" /><Relationship Type="http://schemas.openxmlformats.org/officeDocument/2006/relationships/drawing" Target="/xl/drawings/drawing21.xml" Id="rId4" /><Relationship Type="http://schemas.openxmlformats.org/officeDocument/2006/relationships/hyperlink" Target="https://www.vertex42.com/ExcelTemplates/timesheets.html?utm_source=ms&amp;utm_medium=file&amp;utm_campaign=office&amp;utm_content=text" TargetMode="External" Id="rId2" /><Relationship Type="http://schemas.openxmlformats.org/officeDocument/2006/relationships/hyperlink" Target="https://www.vertex42.com/ExcelTemplates/timesheets.html?utm_source=ms&amp;utm_medium=file&amp;utm_campaign=office&amp;utm_content=url" TargetMode="External"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N31"/>
  <sheetViews>
    <sheetView showGridLines="0" rightToLeft="1" tabSelected="1" workbookViewId="0">
      <selection sqref="A1:E1"/>
    </sheetView>
  </sheetViews>
  <sheetFormatPr defaultColWidth="9.109375" defaultRowHeight="30" customHeight="1" x14ac:dyDescent="0.25"/>
  <cols>
    <col min="1" max="1" width="13" style="1" customWidth="1"/>
    <col min="2" max="4" width="13.109375" style="1" customWidth="1"/>
    <col min="5" max="5" width="2.5546875" style="1" customWidth="1"/>
    <col min="6" max="6" width="15.44140625" style="1" customWidth="1"/>
    <col min="7" max="11" width="14.6640625" style="1" customWidth="1"/>
    <col min="12" max="12" width="2.6640625" style="1" customWidth="1"/>
    <col min="13" max="13" width="63.6640625" style="1" bestFit="1" customWidth="1"/>
    <col min="14" max="16384" width="9.109375" style="1"/>
  </cols>
  <sheetData>
    <row r="1" spans="1:14" ht="54.9" customHeight="1" x14ac:dyDescent="0.25">
      <c r="A1" s="61" t="s">
        <v>0</v>
      </c>
      <c r="B1" s="61"/>
      <c r="C1" s="61"/>
      <c r="D1" s="61"/>
      <c r="E1" s="61"/>
      <c r="F1" s="60" t="s">
        <v>14</v>
      </c>
      <c r="G1" s="60"/>
      <c r="H1" s="60"/>
      <c r="I1" s="60"/>
      <c r="J1" s="60"/>
      <c r="K1" s="60"/>
      <c r="L1" s="7"/>
      <c r="M1" s="7"/>
    </row>
    <row r="2" spans="1:14" s="31" customFormat="1" ht="30" customHeight="1" x14ac:dyDescent="0.25">
      <c r="A2" s="62" t="s">
        <v>1</v>
      </c>
      <c r="B2" s="62"/>
      <c r="C2" s="62"/>
      <c r="D2" s="56" t="s">
        <v>9</v>
      </c>
      <c r="E2" s="56"/>
      <c r="F2" s="56"/>
      <c r="G2" s="54"/>
      <c r="H2" s="54"/>
      <c r="I2" s="54"/>
      <c r="J2" s="54"/>
      <c r="K2" s="54"/>
      <c r="L2" s="30"/>
      <c r="M2" s="8" t="s">
        <v>24</v>
      </c>
      <c r="N2" s="9"/>
    </row>
    <row r="3" spans="1:14" s="31" customFormat="1" ht="30" customHeight="1" x14ac:dyDescent="0.25">
      <c r="A3" s="62" t="s">
        <v>2</v>
      </c>
      <c r="B3" s="62"/>
      <c r="C3" s="62"/>
      <c r="D3" s="56" t="s">
        <v>10</v>
      </c>
      <c r="E3" s="56"/>
      <c r="F3" s="56"/>
      <c r="G3" s="55"/>
      <c r="H3" s="55"/>
      <c r="I3" s="55"/>
      <c r="J3" s="55"/>
      <c r="K3" s="55"/>
      <c r="L3" s="30"/>
      <c r="M3" s="10" t="s">
        <v>25</v>
      </c>
    </row>
    <row r="4" spans="1:14" s="31" customFormat="1" ht="30" customHeight="1" x14ac:dyDescent="0.25">
      <c r="A4" s="62" t="s">
        <v>3</v>
      </c>
      <c r="B4" s="62"/>
      <c r="C4" s="62"/>
      <c r="D4" s="56" t="s">
        <v>11</v>
      </c>
      <c r="E4" s="56"/>
      <c r="F4" s="56"/>
      <c r="G4" s="53">
        <f ca="1">TODAY()</f>
        <v>44573</v>
      </c>
      <c r="H4" s="53"/>
      <c r="I4" s="30"/>
      <c r="J4" s="30"/>
      <c r="K4" s="30"/>
      <c r="L4" s="30"/>
      <c r="M4" s="11" t="s">
        <v>40</v>
      </c>
    </row>
    <row r="5" spans="1:14" s="31" customFormat="1" ht="30" customHeight="1" x14ac:dyDescent="0.25">
      <c r="A5" s="57" t="s">
        <v>4</v>
      </c>
      <c r="B5" s="57"/>
      <c r="C5" s="57"/>
      <c r="D5" s="12"/>
      <c r="E5" s="12"/>
      <c r="F5" s="13"/>
      <c r="G5" s="12"/>
      <c r="H5" s="12"/>
      <c r="I5" s="12"/>
      <c r="J5" s="12"/>
      <c r="K5" s="12"/>
      <c r="L5" s="30"/>
      <c r="M5" s="30"/>
    </row>
    <row r="6" spans="1:14" ht="15" customHeight="1" x14ac:dyDescent="0.25">
      <c r="A6" s="30"/>
      <c r="B6" s="30"/>
      <c r="C6" s="30"/>
      <c r="D6" s="30"/>
      <c r="E6" s="30"/>
      <c r="F6" s="30"/>
      <c r="G6" s="30"/>
      <c r="H6" s="30"/>
      <c r="I6" s="30"/>
      <c r="J6" s="30"/>
      <c r="K6" s="30"/>
      <c r="L6" s="7"/>
      <c r="M6" s="7"/>
    </row>
    <row r="7" spans="1:14" s="31" customFormat="1" ht="30" customHeight="1" x14ac:dyDescent="0.25">
      <c r="A7" s="14" t="s">
        <v>5</v>
      </c>
      <c r="B7" s="14" t="s">
        <v>8</v>
      </c>
      <c r="C7" s="14" t="s">
        <v>30</v>
      </c>
      <c r="D7" s="14" t="s">
        <v>12</v>
      </c>
      <c r="E7" s="15"/>
      <c r="F7" s="14" t="s">
        <v>39</v>
      </c>
      <c r="G7" s="14" t="s">
        <v>31</v>
      </c>
      <c r="H7" s="14" t="s">
        <v>32</v>
      </c>
      <c r="I7" s="14" t="s">
        <v>33</v>
      </c>
      <c r="J7" s="14" t="s">
        <v>34</v>
      </c>
      <c r="K7" s="14" t="s">
        <v>35</v>
      </c>
      <c r="L7" s="32"/>
      <c r="M7" s="30"/>
    </row>
    <row r="8" spans="1:14" s="31" customFormat="1" ht="30" customHeight="1" x14ac:dyDescent="0.25">
      <c r="A8" s="27">
        <f ca="1">Week_Starting</f>
        <v>44573</v>
      </c>
      <c r="B8" s="33">
        <v>0.37847222222222227</v>
      </c>
      <c r="C8" s="34">
        <v>15</v>
      </c>
      <c r="D8" s="33">
        <v>0.75</v>
      </c>
      <c r="E8" s="30"/>
      <c r="F8" s="43">
        <f>MROUND((IF(OR(B8="",D8=""),0,IF(D8&lt;B8,D8+1-B8,D8-B8))-C8/1440),1/1440)</f>
        <v>0.3611111111111111</v>
      </c>
      <c r="G8" s="44">
        <v>0.33333333333333331</v>
      </c>
      <c r="H8" s="44">
        <v>2.777777777777779E-2</v>
      </c>
      <c r="I8" s="44"/>
      <c r="J8" s="44"/>
      <c r="K8" s="44"/>
      <c r="L8" s="32"/>
      <c r="M8" s="11"/>
    </row>
    <row r="9" spans="1:14" s="31" customFormat="1" ht="30" customHeight="1" x14ac:dyDescent="0.25">
      <c r="A9" s="28">
        <f t="shared" ref="A9:A14" ca="1" si="0">A8+1</f>
        <v>44574</v>
      </c>
      <c r="B9" s="35">
        <v>0.37847222222222227</v>
      </c>
      <c r="C9" s="36">
        <v>30</v>
      </c>
      <c r="D9" s="35">
        <v>0.73958333333333337</v>
      </c>
      <c r="E9" s="30"/>
      <c r="F9" s="43">
        <f t="shared" ref="F9:F14" si="1">MROUND((IF(OR(B9="",D9=""),0,IF(D9&lt;B9,D9+1-B9,D9-B9))-C9/1440),1/1440)</f>
        <v>0.34027777777777779</v>
      </c>
      <c r="G9" s="45">
        <v>0.33333333333333331</v>
      </c>
      <c r="H9" s="45">
        <v>6.9444444444444753E-3</v>
      </c>
      <c r="I9" s="45"/>
      <c r="J9" s="45"/>
      <c r="K9" s="45"/>
      <c r="L9" s="32"/>
      <c r="M9" s="11"/>
    </row>
    <row r="10" spans="1:14" s="31" customFormat="1" ht="30" customHeight="1" x14ac:dyDescent="0.25">
      <c r="A10" s="28">
        <f t="shared" ca="1" si="0"/>
        <v>44575</v>
      </c>
      <c r="B10" s="35">
        <v>0.375</v>
      </c>
      <c r="C10" s="36">
        <v>45</v>
      </c>
      <c r="D10" s="35">
        <v>0.77083333333333337</v>
      </c>
      <c r="E10" s="30"/>
      <c r="F10" s="43">
        <f t="shared" si="1"/>
        <v>0.36458333333333337</v>
      </c>
      <c r="G10" s="45">
        <v>0.33333333333333331</v>
      </c>
      <c r="H10" s="45">
        <v>3.1250000000000056E-2</v>
      </c>
      <c r="I10" s="45"/>
      <c r="J10" s="45"/>
      <c r="K10" s="45"/>
      <c r="L10" s="32"/>
      <c r="M10" s="30"/>
    </row>
    <row r="11" spans="1:14" s="31" customFormat="1" ht="30" customHeight="1" x14ac:dyDescent="0.25">
      <c r="A11" s="28">
        <f t="shared" ca="1" si="0"/>
        <v>44576</v>
      </c>
      <c r="B11" s="35">
        <v>0.375</v>
      </c>
      <c r="C11" s="36">
        <v>45</v>
      </c>
      <c r="D11" s="35">
        <v>0.77083333333333337</v>
      </c>
      <c r="E11" s="30"/>
      <c r="F11" s="43">
        <f t="shared" si="1"/>
        <v>0.36458333333333337</v>
      </c>
      <c r="G11" s="45">
        <v>0.33333333333333331</v>
      </c>
      <c r="H11" s="45">
        <v>3.1250000000000056E-2</v>
      </c>
      <c r="I11" s="45"/>
      <c r="J11" s="45"/>
      <c r="K11" s="45"/>
      <c r="L11" s="32"/>
      <c r="M11" s="30"/>
    </row>
    <row r="12" spans="1:14" s="31" customFormat="1" ht="30" customHeight="1" x14ac:dyDescent="0.25">
      <c r="A12" s="28">
        <f t="shared" ca="1" si="0"/>
        <v>44577</v>
      </c>
      <c r="B12" s="35"/>
      <c r="C12" s="36"/>
      <c r="D12" s="35"/>
      <c r="E12" s="30"/>
      <c r="F12" s="43">
        <f t="shared" si="1"/>
        <v>0</v>
      </c>
      <c r="G12" s="45"/>
      <c r="H12" s="45"/>
      <c r="I12" s="45">
        <v>0.33333333333333331</v>
      </c>
      <c r="J12" s="45"/>
      <c r="K12" s="45"/>
      <c r="L12" s="32"/>
      <c r="M12" s="30"/>
    </row>
    <row r="13" spans="1:14" s="31" customFormat="1" ht="30" customHeight="1" x14ac:dyDescent="0.25">
      <c r="A13" s="28">
        <f t="shared" ca="1" si="0"/>
        <v>44578</v>
      </c>
      <c r="B13" s="35"/>
      <c r="C13" s="36"/>
      <c r="D13" s="35"/>
      <c r="E13" s="30"/>
      <c r="F13" s="43">
        <f t="shared" si="1"/>
        <v>0</v>
      </c>
      <c r="G13" s="45"/>
      <c r="H13" s="45"/>
      <c r="I13" s="45"/>
      <c r="J13" s="45"/>
      <c r="K13" s="45"/>
      <c r="L13" s="32"/>
      <c r="M13" s="30"/>
    </row>
    <row r="14" spans="1:14" s="31" customFormat="1" ht="30" customHeight="1" x14ac:dyDescent="0.25">
      <c r="A14" s="29">
        <f t="shared" ca="1" si="0"/>
        <v>44579</v>
      </c>
      <c r="B14" s="37"/>
      <c r="C14" s="38"/>
      <c r="D14" s="37"/>
      <c r="E14" s="30"/>
      <c r="F14" s="43">
        <f t="shared" si="1"/>
        <v>0</v>
      </c>
      <c r="G14" s="46"/>
      <c r="H14" s="46"/>
      <c r="I14" s="46"/>
      <c r="J14" s="46"/>
      <c r="K14" s="46"/>
      <c r="L14" s="32"/>
      <c r="M14" s="30"/>
    </row>
    <row r="15" spans="1:14" ht="30" customHeight="1" x14ac:dyDescent="0.25">
      <c r="A15" s="58"/>
      <c r="B15" s="58"/>
      <c r="C15" s="58"/>
      <c r="D15" s="58"/>
      <c r="E15" s="7"/>
      <c r="F15" s="16" t="s">
        <v>38</v>
      </c>
      <c r="G15" s="47">
        <f>SUM(G8:G14)</f>
        <v>1.3333333333333333</v>
      </c>
      <c r="H15" s="47">
        <f>SUM(H8:H14)</f>
        <v>9.7222222222222376E-2</v>
      </c>
      <c r="I15" s="47">
        <f>SUM(I8:I14)</f>
        <v>0.33333333333333331</v>
      </c>
      <c r="J15" s="47">
        <f>SUM(J8:J14)</f>
        <v>0</v>
      </c>
      <c r="K15" s="47">
        <f>SUM(K8:K14)</f>
        <v>0</v>
      </c>
      <c r="L15" s="7"/>
      <c r="M15" s="7"/>
    </row>
    <row r="16" spans="1:14" ht="15" customHeight="1" x14ac:dyDescent="0.25">
      <c r="A16" s="58"/>
      <c r="B16" s="58"/>
      <c r="C16" s="58"/>
      <c r="D16" s="58"/>
      <c r="E16" s="30"/>
      <c r="F16" s="30"/>
      <c r="G16" s="30"/>
      <c r="H16" s="30"/>
      <c r="I16" s="30"/>
      <c r="J16" s="30"/>
      <c r="K16" s="30"/>
      <c r="L16" s="7"/>
      <c r="M16" s="7"/>
    </row>
    <row r="17" spans="1:13" s="31" customFormat="1" ht="30" customHeight="1" x14ac:dyDescent="0.25">
      <c r="A17" s="14" t="s">
        <v>5</v>
      </c>
      <c r="B17" s="14" t="s">
        <v>8</v>
      </c>
      <c r="C17" s="14" t="s">
        <v>30</v>
      </c>
      <c r="D17" s="14" t="s">
        <v>12</v>
      </c>
      <c r="E17" s="15"/>
      <c r="F17" s="14" t="s">
        <v>39</v>
      </c>
      <c r="G17" s="14" t="s">
        <v>31</v>
      </c>
      <c r="H17" s="14" t="s">
        <v>32</v>
      </c>
      <c r="I17" s="14" t="s">
        <v>33</v>
      </c>
      <c r="J17" s="14" t="s">
        <v>34</v>
      </c>
      <c r="K17" s="14" t="s">
        <v>35</v>
      </c>
      <c r="L17" s="32"/>
      <c r="M17" s="11" t="s">
        <v>36</v>
      </c>
    </row>
    <row r="18" spans="1:13" s="31" customFormat="1" ht="30" customHeight="1" x14ac:dyDescent="0.25">
      <c r="A18" s="27">
        <f ca="1">A14+1</f>
        <v>44580</v>
      </c>
      <c r="B18" s="33"/>
      <c r="C18" s="34"/>
      <c r="D18" s="33"/>
      <c r="E18" s="30"/>
      <c r="F18" s="43">
        <f>MROUND((IF(OR(B18="",D18=""),0,IF(D18&lt;B18,D18+1-B18,D18-B18))-C18/1440),1/1440)</f>
        <v>0</v>
      </c>
      <c r="G18" s="44"/>
      <c r="H18" s="44"/>
      <c r="I18" s="44"/>
      <c r="J18" s="44"/>
      <c r="K18" s="44"/>
      <c r="L18" s="32"/>
      <c r="M18" s="30"/>
    </row>
    <row r="19" spans="1:13" s="31" customFormat="1" ht="30" customHeight="1" x14ac:dyDescent="0.25">
      <c r="A19" s="28">
        <f t="shared" ref="A19:A24" ca="1" si="2">A18+1</f>
        <v>44581</v>
      </c>
      <c r="B19" s="35"/>
      <c r="C19" s="36"/>
      <c r="D19" s="35"/>
      <c r="E19" s="30"/>
      <c r="F19" s="43">
        <f t="shared" ref="F19:F24" si="3">MROUND((IF(OR(B19="",D19=""),0,IF(D19&lt;B19,D19+1-B19,D19-B19))-C19/1440),1/1440)</f>
        <v>0</v>
      </c>
      <c r="G19" s="45"/>
      <c r="H19" s="45"/>
      <c r="I19" s="45"/>
      <c r="J19" s="45"/>
      <c r="K19" s="45"/>
      <c r="L19" s="32"/>
      <c r="M19" s="30"/>
    </row>
    <row r="20" spans="1:13" s="31" customFormat="1" ht="30" customHeight="1" x14ac:dyDescent="0.25">
      <c r="A20" s="28">
        <f t="shared" ca="1" si="2"/>
        <v>44582</v>
      </c>
      <c r="B20" s="35"/>
      <c r="C20" s="36"/>
      <c r="D20" s="35"/>
      <c r="E20" s="30"/>
      <c r="F20" s="43">
        <f t="shared" si="3"/>
        <v>0</v>
      </c>
      <c r="G20" s="45"/>
      <c r="H20" s="45"/>
      <c r="I20" s="45"/>
      <c r="J20" s="45"/>
      <c r="K20" s="45"/>
      <c r="L20" s="32"/>
      <c r="M20" s="30"/>
    </row>
    <row r="21" spans="1:13" s="31" customFormat="1" ht="30" customHeight="1" x14ac:dyDescent="0.25">
      <c r="A21" s="28">
        <f t="shared" ca="1" si="2"/>
        <v>44583</v>
      </c>
      <c r="B21" s="35"/>
      <c r="C21" s="36"/>
      <c r="D21" s="35"/>
      <c r="E21" s="30"/>
      <c r="F21" s="43">
        <f t="shared" si="3"/>
        <v>0</v>
      </c>
      <c r="G21" s="45"/>
      <c r="H21" s="45"/>
      <c r="I21" s="45"/>
      <c r="J21" s="45"/>
      <c r="K21" s="45"/>
      <c r="L21" s="32"/>
      <c r="M21" s="30"/>
    </row>
    <row r="22" spans="1:13" s="31" customFormat="1" ht="30" customHeight="1" x14ac:dyDescent="0.25">
      <c r="A22" s="28">
        <f t="shared" ca="1" si="2"/>
        <v>44584</v>
      </c>
      <c r="B22" s="35"/>
      <c r="C22" s="36"/>
      <c r="D22" s="35"/>
      <c r="E22" s="30"/>
      <c r="F22" s="43">
        <f t="shared" si="3"/>
        <v>0</v>
      </c>
      <c r="G22" s="45"/>
      <c r="H22" s="45"/>
      <c r="I22" s="45"/>
      <c r="J22" s="45"/>
      <c r="K22" s="45"/>
      <c r="L22" s="32"/>
      <c r="M22" s="30"/>
    </row>
    <row r="23" spans="1:13" s="31" customFormat="1" ht="30" customHeight="1" x14ac:dyDescent="0.25">
      <c r="A23" s="28">
        <f t="shared" ca="1" si="2"/>
        <v>44585</v>
      </c>
      <c r="B23" s="35"/>
      <c r="C23" s="36"/>
      <c r="D23" s="35"/>
      <c r="E23" s="30"/>
      <c r="F23" s="43">
        <f t="shared" si="3"/>
        <v>0</v>
      </c>
      <c r="G23" s="45"/>
      <c r="H23" s="45"/>
      <c r="I23" s="45"/>
      <c r="J23" s="45"/>
      <c r="K23" s="45"/>
      <c r="L23" s="32"/>
      <c r="M23" s="30"/>
    </row>
    <row r="24" spans="1:13" s="31" customFormat="1" ht="30" customHeight="1" x14ac:dyDescent="0.25">
      <c r="A24" s="29">
        <f t="shared" ca="1" si="2"/>
        <v>44586</v>
      </c>
      <c r="B24" s="37"/>
      <c r="C24" s="38"/>
      <c r="D24" s="37"/>
      <c r="E24" s="30"/>
      <c r="F24" s="43">
        <f t="shared" si="3"/>
        <v>0</v>
      </c>
      <c r="G24" s="46"/>
      <c r="H24" s="46"/>
      <c r="I24" s="46"/>
      <c r="J24" s="46"/>
      <c r="K24" s="46"/>
      <c r="L24" s="32"/>
      <c r="M24" s="30"/>
    </row>
    <row r="25" spans="1:13" ht="30" customHeight="1" x14ac:dyDescent="0.25">
      <c r="A25" s="7"/>
      <c r="B25" s="7"/>
      <c r="C25" s="7"/>
      <c r="D25" s="7"/>
      <c r="E25" s="7"/>
      <c r="F25" s="16" t="s">
        <v>38</v>
      </c>
      <c r="G25" s="47">
        <f>SUM(G18:G24)</f>
        <v>0</v>
      </c>
      <c r="H25" s="47">
        <f>SUM(H18:H24)</f>
        <v>0</v>
      </c>
      <c r="I25" s="47">
        <f>SUM(I18:I24)</f>
        <v>0</v>
      </c>
      <c r="J25" s="47">
        <f>SUM(J18:J24)</f>
        <v>0</v>
      </c>
      <c r="K25" s="47">
        <f>SUM(K18:K24)</f>
        <v>0</v>
      </c>
      <c r="L25" s="7"/>
      <c r="M25" s="7"/>
    </row>
    <row r="26" spans="1:13" ht="30" customHeight="1" x14ac:dyDescent="0.25">
      <c r="A26" s="7"/>
      <c r="B26" s="7"/>
      <c r="C26" s="7"/>
      <c r="D26" s="7"/>
      <c r="E26" s="7"/>
      <c r="F26" s="7"/>
      <c r="G26" s="7"/>
      <c r="H26" s="7"/>
      <c r="I26" s="7"/>
      <c r="J26" s="7"/>
      <c r="K26" s="7"/>
      <c r="L26" s="7"/>
      <c r="M26" s="7"/>
    </row>
    <row r="27" spans="1:13" ht="15" customHeight="1" x14ac:dyDescent="0.25">
      <c r="A27" s="7"/>
      <c r="B27" s="7"/>
      <c r="C27" s="7"/>
      <c r="D27" s="7"/>
      <c r="E27" s="7"/>
      <c r="F27" s="7" t="s">
        <v>15</v>
      </c>
      <c r="G27" s="39" t="s">
        <v>19</v>
      </c>
      <c r="H27" s="39" t="s">
        <v>20</v>
      </c>
      <c r="I27" s="39" t="s">
        <v>21</v>
      </c>
      <c r="J27" s="39" t="s">
        <v>22</v>
      </c>
      <c r="K27" s="39" t="s">
        <v>23</v>
      </c>
      <c r="L27" s="7"/>
      <c r="M27" s="7"/>
    </row>
    <row r="28" spans="1:13" s="31" customFormat="1" ht="30" customHeight="1" x14ac:dyDescent="0.25">
      <c r="A28" s="51"/>
      <c r="B28" s="51"/>
      <c r="C28" s="51"/>
      <c r="D28" s="41"/>
      <c r="E28" s="30"/>
      <c r="F28" s="40" t="s">
        <v>16</v>
      </c>
      <c r="G28" s="48">
        <v>15</v>
      </c>
      <c r="H28" s="48">
        <f>1.5*G28</f>
        <v>22.5</v>
      </c>
      <c r="I28" s="48">
        <v>15</v>
      </c>
      <c r="J28" s="48">
        <v>15</v>
      </c>
      <c r="K28" s="48">
        <v>15</v>
      </c>
      <c r="L28" s="32"/>
      <c r="M28" s="11" t="s">
        <v>37</v>
      </c>
    </row>
    <row r="29" spans="1:13" s="31" customFormat="1" ht="30" customHeight="1" x14ac:dyDescent="0.25">
      <c r="A29" s="52" t="s">
        <v>6</v>
      </c>
      <c r="B29" s="52"/>
      <c r="C29" s="52"/>
      <c r="D29" s="42" t="s">
        <v>13</v>
      </c>
      <c r="E29" s="30"/>
      <c r="F29" s="40" t="s">
        <v>17</v>
      </c>
      <c r="G29" s="49">
        <f>ROUND((G25+G15)*24*G28,2)</f>
        <v>480</v>
      </c>
      <c r="H29" s="49">
        <f>ROUND((H25+H15)*24*H28,2)</f>
        <v>52.5</v>
      </c>
      <c r="I29" s="49">
        <f>ROUND((I25+I15)*24*I28,2)</f>
        <v>120</v>
      </c>
      <c r="J29" s="49">
        <f>ROUND((J25+J15)*24*J28,2)</f>
        <v>0</v>
      </c>
      <c r="K29" s="49">
        <f>ROUND((K25+K15)*24*K28,2)</f>
        <v>0</v>
      </c>
      <c r="L29" s="32"/>
      <c r="M29" s="30"/>
    </row>
    <row r="30" spans="1:13" ht="30" customHeight="1" x14ac:dyDescent="0.25">
      <c r="A30" s="51"/>
      <c r="B30" s="51"/>
      <c r="C30" s="51"/>
      <c r="D30" s="41"/>
      <c r="E30" s="7"/>
      <c r="F30" s="7"/>
      <c r="G30" s="7"/>
      <c r="H30" s="7"/>
      <c r="I30" s="7"/>
      <c r="J30" s="7"/>
      <c r="K30" s="7"/>
      <c r="L30" s="7"/>
      <c r="M30" s="7"/>
    </row>
    <row r="31" spans="1:13" ht="30" customHeight="1" x14ac:dyDescent="0.25">
      <c r="A31" s="52" t="s">
        <v>7</v>
      </c>
      <c r="B31" s="52"/>
      <c r="C31" s="52"/>
      <c r="D31" s="42" t="s">
        <v>13</v>
      </c>
      <c r="E31" s="7"/>
      <c r="F31" s="59" t="s">
        <v>18</v>
      </c>
      <c r="G31" s="59"/>
      <c r="H31" s="59"/>
      <c r="I31" s="59"/>
      <c r="J31" s="50">
        <f>SUM(G29:K29)</f>
        <v>652.5</v>
      </c>
      <c r="K31" s="50"/>
      <c r="L31" s="7"/>
      <c r="M31" s="7"/>
    </row>
  </sheetData>
  <mergeCells count="19">
    <mergeCell ref="F1:K1"/>
    <mergeCell ref="A1:E1"/>
    <mergeCell ref="A2:C2"/>
    <mergeCell ref="A3:C3"/>
    <mergeCell ref="A4:C4"/>
    <mergeCell ref="J31:K31"/>
    <mergeCell ref="A30:C30"/>
    <mergeCell ref="A31:C31"/>
    <mergeCell ref="G4:H4"/>
    <mergeCell ref="G2:K2"/>
    <mergeCell ref="G3:K3"/>
    <mergeCell ref="A28:C28"/>
    <mergeCell ref="A29:C29"/>
    <mergeCell ref="D2:F2"/>
    <mergeCell ref="D3:F3"/>
    <mergeCell ref="D4:F4"/>
    <mergeCell ref="A5:C5"/>
    <mergeCell ref="A15:D16"/>
    <mergeCell ref="F31:I31"/>
  </mergeCells>
  <dataValidations xWindow="128" yWindow="863" count="29">
    <dataValidation type="time" allowBlank="1" showInputMessage="1" showErrorMessage="1" errorTitle="תבנית שעה שגויה" error="השתמש בתבנית הבאה להזנת השעה: 12:00" sqref="D8:D14 B8:B14 D18:D24 B18:B24" xr:uid="{00000000-0002-0000-0000-000000000000}">
      <formula1>0</formula1>
      <formula2>0.999988425925926</formula2>
    </dataValidation>
    <dataValidation allowBlank="1" showInputMessage="1" showErrorMessage="1" promptTitle="הזנת שעות" prompt="הזן שעות ודקות באמצעות התבנית H:MM כגון 8:30 עבור 8 שעות ו- 30 דקות או 0:15 עבור 15 דקות._x000a__x000a_[נקה הודעה זו על-ידי הסרת אימות נתונים מהתאים הבאים]" sqref="G8:K14" xr:uid="{00000000-0002-0000-0000-000001000000}"/>
    <dataValidation allowBlank="1" showInputMessage="1" showErrorMessage="1" prompt="צור גליון זמנים שבועי בגליון עבודה זה._x000a_כותרת גליון העבודה ממוקמת בתא זה._x000a_הזן את שם החברה שלך בתא F1." sqref="A1:E1" xr:uid="{209DF43E-35F6-421D-89BA-A32592A98355}"/>
    <dataValidation allowBlank="1" showInputMessage="1" showErrorMessage="1" prompt="הזן את כתובת החברה 1 בתא A2 ואת שם העובד בתא G2." sqref="A2:C2" xr:uid="{8533365D-6632-488B-9ABB-0D34FE9FA5F8}"/>
    <dataValidation allowBlank="1" showInputMessage="1" showErrorMessage="1" prompt="הזן את כתובת החברה 2 בתא A3 ואת שם המנהל בתא G3." sqref="A3:C3" xr:uid="{C394AF93-2218-4547-B7D9-8266437EE70B}"/>
    <dataValidation allowBlank="1" showInputMessage="1" showErrorMessage="1" prompt="הזן את העיר והמיקוד של החברה בתא A4 ואת תאריך ההתחלה של השבוע עבור גליון זמנים זה בתא G4." sqref="A4:C4" xr:uid="{CD3E976F-D44F-426D-B003-9E6627088530}"/>
    <dataValidation allowBlank="1" showInputMessage="1" showErrorMessage="1" prompt="הזן את מספר הטלפון של החברה בתא A5‏._x000a_ההוראה הבאה נמצאת בתא A7." sqref="A5:C5" xr:uid="{6AADA1E4-5E54-4100-8860-01B46C67C95A}"/>
    <dataValidation allowBlank="1" showInputMessage="1" showErrorMessage="1" prompt="שתי טבלאות למעקב אחר הזמן מתחילות בתאים A7 ו- F7. עמודה E היא ריקה. עמודה F מחשבת את הזמן הכולל בהתבסס על 'שעת כניסה', 'הפסקות' ו'שעת יציאה'. התאים A7 עד K7 מכילים את כותרות הטבלה. " sqref="A7" xr:uid="{2B0F83E1-16A3-40EB-8AD5-C95A59AB06FE}"/>
    <dataValidation allowBlank="1" showInputMessage="1" showErrorMessage="1" prompt="היום בשבוע מופיע בתא A8. הזן 'זמן כניסה', הפסקות ו'זמן יציאה' החל מתא B8 עד D8. המשך אל G8 עד K8 כדי להזין 'שעות רגילות', 'שעות נוספות', 'שעות מחלה', 'שעות חג' ו'שעות חופשה'. סך השעות הכולל מחושב גם הוא בתא F8." sqref="A8" xr:uid="{8106E904-5983-455C-8B7D-DC4E9470B2B6}"/>
    <dataValidation allowBlank="1" showInputMessage="1" showErrorMessage="1" prompt="היום בשבוע מופיע בתא A9. הזן 'זמן כניסה', הפסקות ו'זמן יציאה החל מתא B9 עד D9. המשך אל G9 עד K9 כדי להזין 'שעות רגילות', 'שעות נוספות', 'שעות חג' ו'שעות חופשה'. סך השעות הכולל מחושב גם הוא בתא F9." sqref="A9" xr:uid="{2E2EB2F9-B06D-4D72-8860-6190F1B982B9}"/>
    <dataValidation allowBlank="1" showInputMessage="1" showErrorMessage="1" prompt="היום בשבוע מופיע בתא A10. הזן 'זמן כניסה', 'הפסקות' ו'זמן יציאה' החל מתא B10 עד D10. המשך אל G10 עד K10 כדי להזין 'שעות רגילות', 'שעות נוספות', 'שעות מחלה', 'שעות חג' ו'שעות חופשה'. סך השעות הכולל מחושב גם הוא בתא F10." sqref="A10" xr:uid="{901F4335-440A-413E-9EA7-24F47C54175C}"/>
    <dataValidation allowBlank="1" showInputMessage="1" showErrorMessage="1" prompt="היום בשבוע מופיע בתא A11. הזן 'זמן כניסה', 'הפסקות' ו'זמן יציאה' החל מתא B11 עד D11. המשך אל G11 עד K11 כדי להזין 'שעות רגילות', 'שעות נוספות', 'שעות מחלה', 'שעות חג' ו'שעות חופשה'. סך השעות הכולל מחושב גם הוא בתא F11." sqref="A11" xr:uid="{84C16AF0-4B20-4F9E-96F2-0C54387AC211}"/>
    <dataValidation allowBlank="1" showInputMessage="1" showErrorMessage="1" prompt="היום בשבוע מופיע בתא A12. הזן 'זמן כניסה', 'הפסקות' ו'זמן יציאה' החל מתא B12 עד D12. המשך אל G12 עד K12 כדי להזין 'שעות רגילות', 'שעות נוספות', 'שעות מחלה', 'שעות חג' ו'שעות חופשה'. סך השעות הכולל מחושב גם הוא בתא F12." sqref="A12" xr:uid="{EA39524C-7850-4458-AE8D-4397192EACF3}"/>
    <dataValidation allowBlank="1" showInputMessage="1" showErrorMessage="1" prompt="היום בשבוע מופיע בתא A13. הזן 'זמן כניסה', 'הפסקות' ו'זמן יציאה' החל מתא B13 עד D13. המשך אל G13 עד K13 כדי להזין 'שעות רגילות', 'שעות נוספות', 'שעות מחלה', 'שעות חג' ו'שעות חופשה'. סך השעות הכולל מחושב גם הוא בתא F13." sqref="A13" xr:uid="{1CC8F4A5-414B-4B79-97E8-1EAD633DF10D}"/>
    <dataValidation allowBlank="1" showInputMessage="1" showErrorMessage="1" prompt="היום בשבוע מופיע בתא A14. הזן 'זמן כניסה', 'הפסקות' ו'זמן יציאה' החל מתא B14 עד D14. המשך אל F14 עד K14 כדי להזין 'שעות רגילות', 'שעות נוספות', 'שעות מחלה', 'שעות חג' ו'שעות חופשה'. סך השעות הכולל מחושב גם הוא בתא F14." sqref="A14" xr:uid="{78E5E6A0-838C-4DE7-B44B-1B433EAB59AD}"/>
    <dataValidation allowBlank="1" showInputMessage="1" showErrorMessage="1" prompt="שתי טבלאות למעקב אחר שבוע הזמנים השני מתחילות ב- A17 ו- F17. עמודה E ריקה. עמודה F בטבלה השנייה מחשבת את הזמן הכולל בהתבסס על 'זמן כניסה', 'הפסקות' ו'זמן יציאה'. התאים A17 עד K17 מכילים כותרות טבלה. הסתר שבוע שני להצגת גליון זמנים שבועי במקום דו-שבועי" sqref="A17" xr:uid="{A59E7A9D-47DA-451E-9272-54A5A4D1B7EC}"/>
    <dataValidation allowBlank="1" showInputMessage="1" showErrorMessage="1" prompt="היום בשבוע מופיע בתא A18. הזן 'זמן כניסה', 'הפסקות' ו'זמן יציאה' החל מתא B18 עד D18. המשך אל G18 עד K18 כדי להזין 'שעות רגילות', 'שעות נוספות', 'שעות מחלה', 'שעות חג' ו'שעות חופשה'. סך השעות הכולל מחושב גם הוא בתא F18." sqref="A18" xr:uid="{E2E93BD3-480F-4746-A4FB-4854610BE261}"/>
    <dataValidation allowBlank="1" showInputMessage="1" showErrorMessage="1" prompt="היום בשבוע מופיע בתא A19. הזן 'זמן כניסה', 'הפסקות' ו'זמן יציאה' החל מתא B19 עד D19. המשך אל G19 עד K19 כדי להזין 'שעות רגילות', 'שעות נוספות', 'שעות מחלה', 'שעות חג' ו'שעות חופשה'. סך השעות הכולל מחושב גם הוא בתא F19." sqref="A19" xr:uid="{7478044C-48B4-488F-A2C7-46618ED1962E}"/>
    <dataValidation allowBlank="1" showInputMessage="1" showErrorMessage="1" prompt="היום בשבוע מופיע בתא A20. הזן 'זמן כניסה', 'הפסקות' ו'זמן יציאה' החל מתא B20 עד D20. המשך אל G20 עד K20 כדי להזין 'שעות רגילות', 'שעות נוספות', 'שעות מחלה', 'שעות חג' ו'שעות חופשה'. סך השעות הכולל מחושב גם הוא בתא F20." sqref="A20" xr:uid="{9F4F8A71-F4E7-40BF-8C94-F0E7ADC400A7}"/>
    <dataValidation allowBlank="1" showInputMessage="1" showErrorMessage="1" prompt="היום בשבוע מופיע בתא A21. הזן 'זמן כניסה', 'הפסקות' ו'זמן יציאה' החל מתא B21 עד D21. המשך אל G21 עד K21 כדי להזין 'שעות רגילות', 'שעות נוספות', 'שעות מחלה', 'שעות חג' ו'שעות חופשה'. סך השעות הכולל מחושב גם הוא בתא F21." sqref="A21" xr:uid="{63CA1A46-3015-473D-BF67-79294A76E218}"/>
    <dataValidation allowBlank="1" showInputMessage="1" showErrorMessage="1" prompt="היום בשבוע מופיע בתא A22. הזן 'זמן כניסה', 'הפסקות' ו'זמן יציאה' החל מתא B22 עד D22. המשך אל G22 עד K22 כדי להזין 'שעות רגילות', 'שעות נוספות', 'שעות מחלה', 'שעות חג' ו'שעות חופשה'. סך השעות הכולל מחושב גם הוא בתא F22." sqref="A22" xr:uid="{18C70986-46F1-4A33-9652-2377BDB32496}"/>
    <dataValidation allowBlank="1" showInputMessage="1" showErrorMessage="1" prompt="היום בשבוע מופיע בתא A23. הזן 'זמן כניסה', 'הפסקות' ו'זמן יציאה' החל מתא B23 עד D23. המשך אל G23 עד K23 כדי להזין 'שעות רגילות', 'שעות נוספות', 'שעות מחלה', 'שעות חג' ו'שעות חופשה'. סך השעות הכולל מחושב גם הוא בתא F23." sqref="A23" xr:uid="{5D8D859E-959F-4559-B9E1-064848ADD7B2}"/>
    <dataValidation allowBlank="1" showInputMessage="1" showErrorMessage="1" prompt="היום בשבוע מופיע בתא A24. הזן 'זמן כניסה', 'הפסקות' ו'זמן יציאה' החל מתא B24 עד D24. המשך אל G24 עד K24 כדי להזין 'שעות רגילות', 'שעות נוספות', 'שעות מחלה', 'שעות חג' ו'שעות חופשה'. סך השעות הכולל מחושב גם הוא בתא F24." sqref="A24" xr:uid="{088CF8DE-4667-44B9-871A-D9023D7E84F8}"/>
    <dataValidation allowBlank="1" showInputMessage="1" showErrorMessage="1" prompt="המספר הכולל של 'שעות רגילות', 'שעות נוספות', 'שעות מחלה', 'שעות חג' ו'שעות חופשה' מחושב באופן אוטומטי בתאים G25 עד K25‏._x000a_המשך אל A27 להוראה הבאה._x000a_" sqref="A25" xr:uid="{35073376-6CF4-489A-9D9A-2800AA777C42}"/>
    <dataValidation allowBlank="1" showInputMessage="1" showErrorMessage="1" prompt="התוויות 'רגיל', 'שעות נוספות', 'מחלה', 'חג' ו'חופשה' יהיו בתאים G27 עד K27. הזן את תעריף התשלום לשעה עבור כותרות אלה בתאים G28 עד K28. " sqref="A27" xr:uid="{C8901482-2C0C-4C84-8CB0-F7430774459E}"/>
    <dataValidation allowBlank="1" showInputMessage="1" showErrorMessage="1" prompt="הזן את חתימת העובד בתא A28 ולאחר מכן את התאריך בתא D28‏._x000a_הזן תעריף לשעה בתאים G28 עד K28‏._x000a_מחק את שורות התעריף והתשלום אם אין לך צורך בהן." sqref="A28:C28" xr:uid="{65C92C51-5D87-436A-8E2D-A659C225E0BB}"/>
    <dataValidation allowBlank="1" showInputMessage="1" showErrorMessage="1" prompt="תווית חתימת העובד נמצאת בתא A29 ותווית התאריך בתא D29. ‏_x000a_התשלום הכולל מחושב אוטומטית עבור 'רגיל', 'שעות נוספות', 'מחלה', 'חג' ו'חופשה' בתאים G29 עד K29.‏_x000a_סכום השכר הכולל מופיע בתא J31." sqref="A29:C29" xr:uid="{3525AD42-C283-4F61-8893-FFD810D39801}"/>
    <dataValidation allowBlank="1" showInputMessage="1" showErrorMessage="1" prompt="הזן את חתימת המנהל בתא A30 ולאחר מכן את התאריך בתא D30." sqref="A30:C30" xr:uid="{B928BA84-BA99-439C-B3AB-C9AE2575F06B}"/>
    <dataValidation allowBlank="1" showInputMessage="1" showErrorMessage="1" prompt="תווית החתימה של המנהל נמצאת בתא A31 ותווית התאריך בתא D31‏._x000a_סכום השכר הכולל מופיע בתא J31.‏_x000a_" sqref="A31:C31" xr:uid="{A223803B-8AA3-4759-8FBA-E431F242C98E}"/>
  </dataValidations>
  <hyperlinks>
    <hyperlink ref="M3" r:id="rId1" xr:uid="{00000000-0004-0000-0000-000000000000}"/>
    <hyperlink ref="M2" r:id="rId2" xr:uid="{00000000-0004-0000-0000-000001000000}"/>
  </hyperlinks>
  <printOptions horizontalCentered="1"/>
  <pageMargins left="0.7" right="0.7" top="0.75" bottom="0.75" header="0.3" footer="0.3"/>
  <pageSetup paperSize="9" scale="86" fitToHeight="0" orientation="portrait" r:id="rId3"/>
  <headerFooter differentFirst="1" alignWithMargins="0">
    <oddFooter>Page &amp;P of &amp;N</oddFooter>
  </headerFooter>
  <ignoredErrors>
    <ignoredError sqref="G28:K28 A8 A18" calculatedColumn="1"/>
  </ignoredErrors>
  <drawing r:id="rId4"/>
  <tableParts count="5">
    <tablePart r:id="rId5"/>
    <tablePart r:id="rId6"/>
    <tablePart r:id="rId7"/>
    <tablePart r:id="rId8"/>
    <tablePart r:id="rId9"/>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B8"/>
  <sheetViews>
    <sheetView showGridLines="0" rightToLeft="1" workbookViewId="0"/>
  </sheetViews>
  <sheetFormatPr defaultColWidth="9.109375" defaultRowHeight="13.2" x14ac:dyDescent="0.25"/>
  <cols>
    <col min="1" max="1" width="78.6640625" style="3" customWidth="1"/>
    <col min="2" max="16384" width="9.109375" style="2"/>
  </cols>
  <sheetData>
    <row r="1" spans="1:2" ht="46.5" customHeight="1" x14ac:dyDescent="0.25">
      <c r="A1" s="18"/>
      <c r="B1" s="17"/>
    </row>
    <row r="2" spans="1:2" s="5" customFormat="1" ht="15" x14ac:dyDescent="0.25">
      <c r="A2" s="19" t="s">
        <v>24</v>
      </c>
      <c r="B2" s="20"/>
    </row>
    <row r="3" spans="1:2" s="6" customFormat="1" ht="27" customHeight="1" x14ac:dyDescent="0.25">
      <c r="A3" s="21" t="s">
        <v>25</v>
      </c>
      <c r="B3" s="22"/>
    </row>
    <row r="4" spans="1:2" s="6" customFormat="1" ht="26.25" customHeight="1" x14ac:dyDescent="0.4">
      <c r="A4" s="23" t="s">
        <v>26</v>
      </c>
      <c r="B4" s="22"/>
    </row>
    <row r="5" spans="1:2" s="6" customFormat="1" ht="193.2" x14ac:dyDescent="0.25">
      <c r="A5" s="24" t="s">
        <v>41</v>
      </c>
      <c r="B5" s="22"/>
    </row>
    <row r="6" spans="1:2" s="4" customFormat="1" ht="26.25" customHeight="1" x14ac:dyDescent="0.4">
      <c r="A6" s="23" t="s">
        <v>27</v>
      </c>
      <c r="B6" s="25"/>
    </row>
    <row r="7" spans="1:2" ht="75" customHeight="1" x14ac:dyDescent="0.25">
      <c r="A7" s="26" t="s">
        <v>28</v>
      </c>
      <c r="B7" s="17"/>
    </row>
    <row r="8" spans="1:2" ht="69" x14ac:dyDescent="0.25">
      <c r="A8" s="26" t="s">
        <v>29</v>
      </c>
      <c r="B8" s="17"/>
    </row>
  </sheetData>
  <hyperlinks>
    <hyperlink ref="A3" r:id="rId1" xr:uid="{00000000-0004-0000-0100-000000000000}"/>
    <hyperlink ref="A2" r:id="rId2" xr:uid="{00000000-0004-0000-0100-000001000000}"/>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F4F32AB7-6B53-4632-B30C-037E4F0B2D1B}">
  <ds:schemaRefs>
    <ds:schemaRef ds:uri="http://schemas.microsoft.com/office/2006/metadata/properties"/>
    <ds:schemaRef ds:uri="http://schemas.microsoft.com/office/infopath/2007/PartnerControls"/>
    <ds:schemaRef ds:uri="71af3243-3dd4-4a8d-8c0d-dd76da1f02a5"/>
  </ds:schemaRefs>
</ds:datastoreItem>
</file>

<file path=customXml/itemProps21.xml><?xml version="1.0" encoding="utf-8"?>
<ds:datastoreItem xmlns:ds="http://schemas.openxmlformats.org/officeDocument/2006/customXml" ds:itemID="{F8B6812A-6F1E-458F-8CFB-6F6375419A01}">
  <ds:schemaRefs>
    <ds:schemaRef ds:uri="http://schemas.microsoft.com/sharepoint/v3/contenttype/forms"/>
  </ds:schemaRefs>
</ds:datastoreItem>
</file>

<file path=customXml/itemProps33.xml><?xml version="1.0" encoding="utf-8"?>
<ds:datastoreItem xmlns:ds="http://schemas.openxmlformats.org/officeDocument/2006/customXml" ds:itemID="{3EFB1862-CE1A-4205-97D2-E48EF82FC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DocSecurity>0</ap:DocSecurity>
  <ap:Template>TM67403092</ap:Template>
  <ap:ScaleCrop>false</ap:ScaleCrop>
  <ap:HeadingPairs>
    <vt:vector baseType="variant" size="4">
      <vt:variant>
        <vt:lpstr>גליונות עבודה</vt:lpstr>
      </vt:variant>
      <vt:variant>
        <vt:i4>2</vt:i4>
      </vt:variant>
      <vt:variant>
        <vt:lpstr>טווחים בעלי שם</vt:lpstr>
      </vt:variant>
      <vt:variant>
        <vt:i4>2</vt:i4>
      </vt:variant>
    </vt:vector>
  </ap:HeadingPairs>
  <ap:TitlesOfParts>
    <vt:vector baseType="lpstr" size="4">
      <vt:lpstr>גליון זמנים</vt:lpstr>
      <vt:lpstr>אודות</vt:lpstr>
      <vt:lpstr>Week_Starting</vt:lpstr>
      <vt:lpstr>'גליון זמנים'!WPrint_Area_W</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2018-05-23T01:09:31Z</dcterms:created>
  <dcterms:modified xsi:type="dcterms:W3CDTF">2022-01-12T08:19:17Z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