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bookViews>
    <workbookView xWindow="-120" yWindow="-120" windowWidth="28800" windowHeight="16110" xr2:uid="{00000000-000D-0000-FFFF-FFFF00000000}"/>
  </bookViews>
  <sheets>
    <sheet name="יומן אימונים" sheetId="1" r:id="rId1"/>
  </sheets>
  <definedNames>
    <definedName name="Average_Calories">'יומן אימונים'!$C$4</definedName>
    <definedName name="Average_Distance__miles_km">'יומן אימונים'!$B$6</definedName>
    <definedName name="Average_Duration__minutes">'יומן אימונים'!$B$4</definedName>
    <definedName name="Average_Pace__per_hour">'יומן אימונים'!$B$8</definedName>
    <definedName name="Average_Weight">'יומן אימונים'!$C$6</definedName>
    <definedName name="ColumnTitle1">אימונים[[#Headers],[תאריך]]</definedName>
    <definedName name="ColumnTitleRegion1..C4.1">'יומן אימונים'!$B$3</definedName>
    <definedName name="ColumnTitleRegion3..C6.1">'יומן אימונים'!$B$5</definedName>
    <definedName name="ColumnTitleRegion5..B8.1">'יומן אימונים'!$B$7</definedName>
    <definedName name="_xlnm.Print_Titles" localSheetId="0">'יומן אימונים'!$10:$10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F11" i="1" l="1"/>
  <c r="F12" i="1"/>
  <c r="C6" i="1"/>
  <c r="B6" i="1"/>
  <c r="B4" i="1"/>
  <c r="B8" i="1" l="1"/>
</calcChain>
</file>

<file path=xl/sharedStrings.xml><?xml version="1.0" encoding="utf-8"?>
<sst xmlns="http://schemas.openxmlformats.org/spreadsheetml/2006/main" count="22" uniqueCount="18">
  <si>
    <t>יומן אימונים</t>
  </si>
  <si>
    <t>נתונים</t>
  </si>
  <si>
    <t>משך ממוצע (דקות)</t>
  </si>
  <si>
    <t>מרחק ממוצע (ק"מ)</t>
  </si>
  <si>
    <t>קצב ממוצע
(לשעה)</t>
  </si>
  <si>
    <t>אימונים</t>
  </si>
  <si>
    <t>תאריך</t>
  </si>
  <si>
    <t>מס' קלוריות ממוצע</t>
  </si>
  <si>
    <t>משקל ממוצע</t>
  </si>
  <si>
    <t>פעילות</t>
  </si>
  <si>
    <t>אליפטיקל</t>
  </si>
  <si>
    <t>הליכון</t>
  </si>
  <si>
    <t>משך
(דקות)</t>
  </si>
  <si>
    <t>מרחק
(ק"מ)</t>
  </si>
  <si>
    <t>קצב
(לשעה)</t>
  </si>
  <si>
    <t>מס' קלוריות</t>
  </si>
  <si>
    <t>משקל</t>
  </si>
  <si>
    <t>הערות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</si>
</sst>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 tint="0.14990691854609822"/>
      <name val="Tahoma"/>
      <family val="2"/>
    </font>
    <font>
      <sz val="11"/>
      <color theme="1"/>
      <name val="Tahoma"/>
      <family val="2"/>
    </font>
    <font>
      <sz val="11"/>
      <color theme="1" tint="0.14990691854609822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24"/>
      <color theme="0"/>
      <name val="Tahoma"/>
      <family val="2"/>
    </font>
    <font>
      <sz val="18"/>
      <color theme="4"/>
      <name val="Tahoma"/>
      <family val="2"/>
    </font>
    <font>
      <sz val="16"/>
      <color theme="3"/>
      <name val="Tahoma"/>
      <family val="2"/>
    </font>
    <font>
      <sz val="11"/>
      <color theme="1" tint="0.34998626667073579"/>
      <name val="Tahoma"/>
      <family val="2"/>
    </font>
    <font>
      <sz val="18"/>
      <color theme="4" tint="-0.2499465926084170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9"/>
      <color theme="1" tint="0.1499679555650502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5" fillId="2" borderId="1" applyNumberFormat="0" applyAlignment="0" applyProtection="0">
      <alignment readingOrder="2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 wrapText="1"/>
    </xf>
    <xf numFmtId="0" fontId="9" fillId="0" borderId="0" applyNumberFormat="0" applyFill="0" applyBorder="0" applyAlignment="0" applyProtection="0"/>
    <xf numFmtId="0" fontId="2" fillId="3" borderId="0" applyFill="0" applyBorder="0">
      <alignment horizontal="center" vertical="center" wrapText="1"/>
    </xf>
    <xf numFmtId="14" fontId="2" fillId="3" borderId="0" applyFill="0" applyBorder="0">
      <alignment horizontal="center"/>
    </xf>
    <xf numFmtId="4" fontId="2" fillId="3" borderId="0" applyFill="0" applyBorder="0">
      <alignment horizontal="center"/>
    </xf>
    <xf numFmtId="3" fontId="2" fillId="3" borderId="0" applyFill="0" applyBorder="0">
      <alignment horizontal="center"/>
    </xf>
    <xf numFmtId="0" fontId="2" fillId="3" borderId="0" applyFill="0" applyBorder="0">
      <alignment horizontal="right" wrapText="1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2" applyNumberFormat="0" applyAlignment="0" applyProtection="0"/>
    <xf numFmtId="0" fontId="17" fillId="8" borderId="3" applyNumberFormat="0" applyAlignment="0" applyProtection="0"/>
    <xf numFmtId="0" fontId="15" fillId="8" borderId="2" applyNumberFormat="0" applyAlignment="0" applyProtection="0"/>
    <xf numFmtId="0" fontId="19" fillId="0" borderId="4" applyNumberFormat="0" applyFill="0" applyAlignment="0" applyProtection="0"/>
    <xf numFmtId="0" fontId="10" fillId="9" borderId="5" applyNumberFormat="0" applyAlignment="0" applyProtection="0"/>
    <xf numFmtId="0" fontId="14" fillId="0" borderId="0" applyNumberFormat="0" applyFill="0" applyBorder="0" applyAlignment="0" applyProtection="0"/>
    <xf numFmtId="0" fontId="2" fillId="10" borderId="6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1">
    <xf numFmtId="0" fontId="0" fillId="0" borderId="0" xfId="0"/>
    <xf numFmtId="0" fontId="20" fillId="3" borderId="0" xfId="0" applyFont="1" applyFill="1" applyAlignment="1">
      <alignment horizontal="right" vertical="center" readingOrder="2"/>
    </xf>
    <xf numFmtId="0" fontId="5" fillId="2" borderId="1" xfId="1" applyFont="1" applyAlignment="1">
      <alignment horizontal="right" readingOrder="2"/>
    </xf>
    <xf numFmtId="0" fontId="5" fillId="2" borderId="1" xfId="1" applyFont="1" applyAlignment="1"/>
    <xf numFmtId="0" fontId="2" fillId="0" borderId="0" xfId="0" applyFont="1" applyFill="1" applyAlignment="1">
      <alignment horizontal="right" readingOrder="2"/>
    </xf>
    <xf numFmtId="0" fontId="6" fillId="0" borderId="0" xfId="2" applyFont="1" applyFill="1" applyAlignment="1">
      <alignment horizontal="right" readingOrder="2"/>
    </xf>
    <xf numFmtId="0" fontId="2" fillId="0" borderId="0" xfId="0" applyFont="1" applyFill="1"/>
    <xf numFmtId="0" fontId="8" fillId="0" borderId="0" xfId="4" applyFont="1" applyFill="1" applyAlignment="1">
      <alignment horizontal="right" vertical="top" wrapText="1" readingOrder="2"/>
    </xf>
    <xf numFmtId="3" fontId="7" fillId="0" borderId="0" xfId="3" applyNumberFormat="1" applyFont="1" applyFill="1" applyAlignment="1">
      <alignment horizontal="right" vertical="top" readingOrder="2"/>
    </xf>
    <xf numFmtId="4" fontId="7" fillId="0" borderId="0" xfId="3" applyNumberFormat="1" applyFont="1" applyFill="1" applyAlignment="1">
      <alignment horizontal="right" vertical="top" readingOrder="2"/>
    </xf>
    <xf numFmtId="0" fontId="2" fillId="3" borderId="0" xfId="0" applyFont="1" applyFill="1" applyAlignment="1">
      <alignment horizontal="right" readingOrder="2"/>
    </xf>
    <xf numFmtId="0" fontId="9" fillId="3" borderId="0" xfId="5" applyFont="1" applyFill="1" applyAlignment="1">
      <alignment horizontal="right" readingOrder="2"/>
    </xf>
    <xf numFmtId="0" fontId="2" fillId="3" borderId="0" xfId="0" applyFont="1" applyFill="1"/>
    <xf numFmtId="0" fontId="2" fillId="0" borderId="0" xfId="6" applyFont="1" applyFill="1" applyAlignment="1">
      <alignment horizontal="center" vertical="center" wrapText="1" readingOrder="2"/>
    </xf>
    <xf numFmtId="0" fontId="20" fillId="3" borderId="0" xfId="0" applyFont="1" applyFill="1" applyAlignment="1">
      <alignment vertical="center"/>
    </xf>
    <xf numFmtId="0" fontId="2" fillId="3" borderId="0" xfId="10" applyFont="1" applyFill="1" applyBorder="1" applyAlignment="1">
      <alignment horizontal="right" wrapText="1" readingOrder="2"/>
    </xf>
    <xf numFmtId="14" fontId="2" fillId="3" borderId="0" xfId="7" applyFill="1" applyBorder="1">
      <alignment horizontal="center"/>
    </xf>
    <xf numFmtId="0" fontId="2" fillId="3" borderId="0" xfId="10" applyFill="1" applyBorder="1">
      <alignment horizontal="right" wrapText="1"/>
    </xf>
    <xf numFmtId="3" fontId="2" fillId="3" borderId="0" xfId="9" applyFill="1" applyBorder="1">
      <alignment horizontal="center"/>
    </xf>
    <xf numFmtId="4" fontId="2" fillId="3" borderId="0" xfId="8" applyFill="1" applyBorder="1">
      <alignment horizontal="center"/>
    </xf>
    <xf numFmtId="0" fontId="5" fillId="2" borderId="1" xfId="1" applyFont="1" applyAlignment="1">
      <alignment horizontal="right" vertical="center" readingOrder="2"/>
    </xf>
  </cellXfs>
  <cellStyles count="52">
    <cellStyle name="20% - הדגשה1" xfId="29" builtinId="30" customBuiltin="1"/>
    <cellStyle name="20% - הדגשה2" xfId="33" builtinId="34" customBuiltin="1"/>
    <cellStyle name="20% - הדגשה3" xfId="37" builtinId="38" customBuiltin="1"/>
    <cellStyle name="20% - הדגשה4" xfId="41" builtinId="42" customBuiltin="1"/>
    <cellStyle name="20% - הדגשה5" xfId="45" builtinId="46" customBuiltin="1"/>
    <cellStyle name="20% - הדגשה6" xfId="49" builtinId="50" customBuiltin="1"/>
    <cellStyle name="40% - הדגשה1" xfId="30" builtinId="31" customBuiltin="1"/>
    <cellStyle name="40% - הדגשה2" xfId="34" builtinId="35" customBuiltin="1"/>
    <cellStyle name="40% - הדגשה3" xfId="38" builtinId="39" customBuiltin="1"/>
    <cellStyle name="40% - הדגשה4" xfId="42" builtinId="43" customBuiltin="1"/>
    <cellStyle name="40% - הדגשה5" xfId="46" builtinId="47" customBuiltin="1"/>
    <cellStyle name="40% - הדגשה6" xfId="50" builtinId="51" customBuiltin="1"/>
    <cellStyle name="60% - הדגשה1" xfId="31" builtinId="32" customBuiltin="1"/>
    <cellStyle name="60% - הדגשה2" xfId="35" builtinId="36" customBuiltin="1"/>
    <cellStyle name="60% - הדגשה3" xfId="39" builtinId="40" customBuiltin="1"/>
    <cellStyle name="60% - הדגשה4" xfId="43" builtinId="44" customBuiltin="1"/>
    <cellStyle name="60% - הדגשה5" xfId="47" builtinId="48" customBuiltin="1"/>
    <cellStyle name="60% - הדגשה6" xfId="51" builtinId="52" customBuiltin="1"/>
    <cellStyle name="Comma" xfId="11" builtinId="3" customBuiltin="1"/>
    <cellStyle name="Currency" xfId="13" builtinId="4" customBuiltin="1"/>
    <cellStyle name="Normal" xfId="0" builtinId="0" customBuiltin="1"/>
    <cellStyle name="Percent" xfId="15" builtinId="5" customBuiltin="1"/>
    <cellStyle name="הדגשה1" xfId="28" builtinId="29" customBuiltin="1"/>
    <cellStyle name="הדגשה2" xfId="32" builtinId="33" customBuiltin="1"/>
    <cellStyle name="הדגשה3" xfId="36" builtinId="37" customBuiltin="1"/>
    <cellStyle name="הדגשה4" xfId="40" builtinId="41" customBuiltin="1"/>
    <cellStyle name="הדגשה5" xfId="44" builtinId="45" customBuiltin="1"/>
    <cellStyle name="הדגשה6" xfId="48" builtinId="49" customBuiltin="1"/>
    <cellStyle name="הערה" xfId="25" builtinId="10" customBuiltin="1"/>
    <cellStyle name="הערות טבלה" xfId="10" xr:uid="{00000000-0005-0000-0000-000008000000}"/>
    <cellStyle name="חישוב" xfId="21" builtinId="22" customBuiltin="1"/>
    <cellStyle name="טבלה 0.00" xfId="8" xr:uid="{00000000-0005-0000-0000-000005000000}"/>
    <cellStyle name="טוב" xfId="16" builtinId="26" customBuiltin="1"/>
    <cellStyle name="טקסט אזהרה" xfId="24" builtinId="11" customBuiltin="1"/>
    <cellStyle name="טקסט הסברי" xfId="2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כותרת טבלה" xfId="6" xr:uid="{00000000-0005-0000-0000-000007000000}"/>
    <cellStyle name="מטבע [0]" xfId="14" builtinId="7" customBuiltin="1"/>
    <cellStyle name="ניטראלי" xfId="18" builtinId="28" customBuiltin="1"/>
    <cellStyle name="סגנון מספר של טבלה" xfId="9" xr:uid="{00000000-0005-0000-0000-000009000000}"/>
    <cellStyle name="סה&quot;כ" xfId="27" builtinId="25" customBuiltin="1"/>
    <cellStyle name="פלט" xfId="20" builtinId="21" customBuiltin="1"/>
    <cellStyle name="פסיק [0]" xfId="12" builtinId="6" customBuiltin="1"/>
    <cellStyle name="קלט" xfId="19" builtinId="20" customBuiltin="1"/>
    <cellStyle name="רע" xfId="17" builtinId="27" customBuiltin="1"/>
    <cellStyle name="תא מסומן" xfId="23" builtinId="23" customBuiltin="1"/>
    <cellStyle name="תא מקושר" xfId="22" builtinId="24" customBuiltin="1"/>
    <cellStyle name="תאריך טבלה" xfId="7" xr:uid="{00000000-0005-0000-0000-000006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>
          <fgColor indexed="64"/>
          <bgColor theme="2"/>
        </patternFill>
      </fill>
      <alignment horizontal="right" vertical="bottom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ill>
        <patternFill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ill>
        <patternFill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ill>
        <patternFill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ill>
        <patternFill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ill>
        <patternFill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ill>
        <patternFill>
          <fgColor indexed="64"/>
          <bgColor theme="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</dxf>
    <dxf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PivotStyle="PivotStyleLight16">
    <tableStyle name="טבלת יומן אימונים" pivot="0" count="2" xr9:uid="{00000000-0011-0000-FFFF-FFFF00000000}">
      <tableStyleElement type="wholeTable" dxfId="20"/>
      <tableStyleElement type="headerRow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אימונים" displayName="אימונים" ref="B10:I12" headerRowDxfId="18" dataDxfId="17" totalsRowDxfId="16">
  <autoFilter ref="B10:I12" xr:uid="{00000000-0009-0000-0100-000001000000}"/>
  <tableColumns count="8">
    <tableColumn id="1" xr3:uid="{00000000-0010-0000-0000-000001000000}" name="תאריך" totalsRowLabel="סה&quot;כ" dataDxfId="15" totalsRowDxfId="14" dataCellStyle="תאריך טבלה"/>
    <tableColumn id="8" xr3:uid="{00000000-0010-0000-0000-000008000000}" name="פעילות" dataDxfId="13" totalsRowDxfId="12" dataCellStyle="הערות טבלה"/>
    <tableColumn id="2" xr3:uid="{00000000-0010-0000-0000-000002000000}" name="משך_x000a_(דקות)" dataDxfId="11" totalsRowDxfId="10" dataCellStyle="סגנון מספר של טבלה"/>
    <tableColumn id="3" xr3:uid="{00000000-0010-0000-0000-000003000000}" name="מרחק_x000a_(ק&quot;מ)" dataDxfId="9" totalsRowDxfId="8" dataCellStyle="טבלה 0.00"/>
    <tableColumn id="4" xr3:uid="{00000000-0010-0000-0000-000004000000}" name="קצב_x000a_(לשעה)" dataDxfId="7" totalsRowDxfId="6" dataCellStyle="טבלה 0.00">
      <calculatedColumnFormula>IFERROR((60/אימונים[[#This Row],[משך
(דקות)]])*אימונים[[#This Row],[מרחק
(ק"מ)]],"")</calculatedColumnFormula>
    </tableColumn>
    <tableColumn id="5" xr3:uid="{00000000-0010-0000-0000-000005000000}" name="מס' קלוריות" dataDxfId="5" totalsRowDxfId="4" dataCellStyle="סגנון מספר של טבלה"/>
    <tableColumn id="6" xr3:uid="{00000000-0010-0000-0000-000006000000}" name="משקל" dataDxfId="3" totalsRowDxfId="2" dataCellStyle="סגנון מספר של טבלה"/>
    <tableColumn id="7" xr3:uid="{00000000-0010-0000-0000-000007000000}" name="הערות" totalsRowFunction="count" dataDxfId="1" totalsRowDxfId="0" dataCellStyle="הערות טבלה"/>
  </tableColumns>
  <tableStyleInfo name="טבלת יומן אימונים" showFirstColumn="0" showLastColumn="0" showRowStripes="1" showColumnStripes="0"/>
  <extLst>
    <ext xmlns:x14="http://schemas.microsoft.com/office/spreadsheetml/2009/9/main" uri="{504A1905-F514-4f6f-8877-14C23A59335A}">
      <x14:table altTextSummary="הזן פרטים לגבי האימונים שלך, כולל תאריך, פעילות, משך, מרחק, קצב, מספר קלוריות, משקלך והערות. הקצב מחושב באופן אוטומטי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12"/>
  <sheetViews>
    <sheetView showGridLines="0" rightToLeft="1" tabSelected="1" workbookViewId="0"/>
  </sheetViews>
  <sheetFormatPr defaultColWidth="8.75" defaultRowHeight="30" customHeight="1" x14ac:dyDescent="0.2"/>
  <cols>
    <col min="1" max="1" width="2.625" style="12" customWidth="1"/>
    <col min="2" max="2" width="17.625" style="12" customWidth="1"/>
    <col min="3" max="3" width="20.625" style="12" customWidth="1"/>
    <col min="4" max="8" width="17.625" style="12" customWidth="1"/>
    <col min="9" max="9" width="21.375" style="12" customWidth="1"/>
    <col min="10" max="10" width="2.625" style="12" customWidth="1"/>
    <col min="11" max="16384" width="8.75" style="12"/>
  </cols>
  <sheetData>
    <row r="1" spans="1:9" s="3" customFormat="1" ht="39.950000000000003" customHeight="1" thickBot="1" x14ac:dyDescent="0.45">
      <c r="A1" s="2"/>
      <c r="B1" s="20" t="s">
        <v>0</v>
      </c>
      <c r="C1" s="20"/>
      <c r="D1" s="2"/>
      <c r="E1" s="2"/>
      <c r="F1" s="2"/>
      <c r="G1" s="2"/>
      <c r="H1" s="2"/>
      <c r="I1" s="2"/>
    </row>
    <row r="2" spans="1:9" s="6" customFormat="1" ht="30" customHeight="1" thickTop="1" x14ac:dyDescent="0.3">
      <c r="A2" s="4"/>
      <c r="B2" s="5" t="s">
        <v>1</v>
      </c>
      <c r="C2" s="4"/>
      <c r="D2" s="4"/>
      <c r="E2" s="4"/>
      <c r="F2" s="4"/>
      <c r="G2" s="4"/>
      <c r="H2" s="4"/>
      <c r="I2" s="4"/>
    </row>
    <row r="3" spans="1:9" s="6" customFormat="1" ht="30" customHeight="1" x14ac:dyDescent="0.2">
      <c r="A3" s="4"/>
      <c r="B3" s="7" t="s">
        <v>2</v>
      </c>
      <c r="C3" s="7" t="s">
        <v>7</v>
      </c>
      <c r="D3" s="4"/>
      <c r="E3" s="4"/>
      <c r="F3" s="4"/>
      <c r="G3" s="4"/>
      <c r="H3" s="4"/>
      <c r="I3" s="4"/>
    </row>
    <row r="4" spans="1:9" s="6" customFormat="1" ht="30" customHeight="1" x14ac:dyDescent="0.2">
      <c r="A4" s="4"/>
      <c r="B4" s="8">
        <f>IFERROR(AVERAGE(אימונים[משך
(דקות)]),"[TIME]")</f>
        <v>35</v>
      </c>
      <c r="C4" s="8">
        <f>IFERROR(AVERAGE(אימונים[מס'' קלוריות]),"[מס'' קלוריות]")</f>
        <v>401.5</v>
      </c>
      <c r="D4" s="4"/>
      <c r="E4" s="4"/>
      <c r="F4" s="4"/>
      <c r="G4" s="4"/>
      <c r="H4" s="4"/>
      <c r="I4" s="4"/>
    </row>
    <row r="5" spans="1:9" s="6" customFormat="1" ht="30" customHeight="1" x14ac:dyDescent="0.2">
      <c r="A5" s="4"/>
      <c r="B5" s="7" t="s">
        <v>3</v>
      </c>
      <c r="C5" s="7" t="s">
        <v>8</v>
      </c>
      <c r="D5" s="4"/>
      <c r="E5" s="4"/>
      <c r="F5" s="4"/>
      <c r="G5" s="4"/>
      <c r="H5" s="4"/>
      <c r="I5" s="4"/>
    </row>
    <row r="6" spans="1:9" s="6" customFormat="1" ht="30" customHeight="1" x14ac:dyDescent="0.2">
      <c r="A6" s="4"/>
      <c r="B6" s="9">
        <f>IFERROR(AVERAGE(אימונים[מרחק
(ק"מ)]),"[מרחק]")</f>
        <v>2.75</v>
      </c>
      <c r="C6" s="8">
        <f>IFERROR(AVERAGE(אימונים[משקל]),"[משקל]")</f>
        <v>131</v>
      </c>
      <c r="D6" s="4"/>
      <c r="E6" s="4"/>
      <c r="F6" s="4"/>
      <c r="G6" s="4"/>
      <c r="H6" s="4"/>
      <c r="I6" s="4"/>
    </row>
    <row r="7" spans="1:9" s="6" customFormat="1" ht="30" customHeight="1" x14ac:dyDescent="0.2">
      <c r="A7" s="4"/>
      <c r="B7" s="7" t="s">
        <v>4</v>
      </c>
      <c r="C7" s="4"/>
      <c r="D7" s="4"/>
      <c r="E7" s="4"/>
      <c r="F7" s="4"/>
      <c r="G7" s="4"/>
      <c r="H7" s="4"/>
      <c r="I7" s="4"/>
    </row>
    <row r="8" spans="1:9" s="6" customFormat="1" ht="30" customHeight="1" x14ac:dyDescent="0.2">
      <c r="A8" s="4"/>
      <c r="B8" s="9">
        <f>IFERROR((60/Average_Duration__minutes)*Average_Distance__miles_km,"")</f>
        <v>4.7142857142857144</v>
      </c>
      <c r="C8" s="4"/>
      <c r="D8" s="4"/>
      <c r="E8" s="4"/>
      <c r="F8" s="4"/>
      <c r="G8" s="4"/>
      <c r="H8" s="4"/>
      <c r="I8" s="4"/>
    </row>
    <row r="9" spans="1:9" ht="30" customHeight="1" x14ac:dyDescent="0.3">
      <c r="A9" s="10"/>
      <c r="B9" s="11" t="s">
        <v>5</v>
      </c>
      <c r="C9" s="10"/>
      <c r="D9" s="10"/>
      <c r="E9" s="10"/>
      <c r="F9" s="10"/>
      <c r="G9" s="10"/>
      <c r="H9" s="10"/>
      <c r="I9" s="10"/>
    </row>
    <row r="10" spans="1:9" s="14" customFormat="1" ht="30" customHeight="1" x14ac:dyDescent="0.2">
      <c r="A10" s="1"/>
      <c r="B10" s="13" t="s">
        <v>6</v>
      </c>
      <c r="C10" s="13" t="s">
        <v>9</v>
      </c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16</v>
      </c>
      <c r="I10" s="13" t="s">
        <v>17</v>
      </c>
    </row>
    <row r="11" spans="1:9" ht="30" customHeight="1" x14ac:dyDescent="0.2">
      <c r="A11" s="10"/>
      <c r="B11" s="16" t="s">
        <v>6</v>
      </c>
      <c r="C11" s="17" t="s">
        <v>10</v>
      </c>
      <c r="D11" s="18">
        <v>40</v>
      </c>
      <c r="E11" s="19">
        <v>2.5</v>
      </c>
      <c r="F11" s="19">
        <f>IFERROR((60/אימונים[[#This Row],[משך
(דקות)]])*אימונים[[#This Row],[מרחק
(ק"מ)]],"")</f>
        <v>3.75</v>
      </c>
      <c r="G11" s="18">
        <v>380</v>
      </c>
      <c r="H11" s="18">
        <v>132</v>
      </c>
      <c r="I11" s="15" t="s">
        <v>17</v>
      </c>
    </row>
    <row r="12" spans="1:9" ht="30" customHeight="1" x14ac:dyDescent="0.2">
      <c r="A12" s="10"/>
      <c r="B12" s="16" t="s">
        <v>6</v>
      </c>
      <c r="C12" s="17" t="s">
        <v>11</v>
      </c>
      <c r="D12" s="18">
        <v>30</v>
      </c>
      <c r="E12" s="19">
        <v>3</v>
      </c>
      <c r="F12" s="19">
        <f>IFERROR((60/אימונים[[#This Row],[משך
(דקות)]])*אימונים[[#This Row],[מרחק
(ק"מ)]],"")</f>
        <v>6</v>
      </c>
      <c r="G12" s="18">
        <v>423</v>
      </c>
      <c r="H12" s="18">
        <v>130</v>
      </c>
      <c r="I12" s="15" t="s">
        <v>17</v>
      </c>
    </row>
  </sheetData>
  <mergeCells count="1">
    <mergeCell ref="B1:C1"/>
  </mergeCells>
  <dataValidations count="22">
    <dataValidation allowBlank="1" showInputMessage="1" showErrorMessage="1" prompt="עקוב אחר האימונים שלך בגליון עבודה זה. המקטע 'נתונים' מפרט את הערכים הממוצעים עבור משך, מרחק, מספר קלוריות, משקל וקצב. טבלת האימונים מפרטת את כל האימונים" sqref="A1" xr:uid="{00000000-0002-0000-0000-000000000000}"/>
    <dataValidation allowBlank="1" showInputMessage="1" showErrorMessage="1" prompt="זמן האימון הממוצע מחושב באופן אוטומטי בתא זה" sqref="B4" xr:uid="{00000000-0002-0000-0000-000001000000}"/>
    <dataValidation allowBlank="1" showInputMessage="1" showErrorMessage="1" prompt="הקלוריות הממוצעות מחושבות באופן אוטומטי בתא זה" sqref="C4" xr:uid="{00000000-0002-0000-0000-000002000000}"/>
    <dataValidation allowBlank="1" showInputMessage="1" showErrorMessage="1" prompt="המרחק הממוצע מחושב באופן אוטומטי בתא זה" sqref="B6" xr:uid="{00000000-0002-0000-0000-000003000000}"/>
    <dataValidation allowBlank="1" showInputMessage="1" showErrorMessage="1" prompt="המשקל הממוצע מחושב באופן אוטומטי בתא זה" sqref="C6" xr:uid="{00000000-0002-0000-0000-000004000000}"/>
    <dataValidation allowBlank="1" showInputMessage="1" showErrorMessage="1" prompt="הקצב הממוצע של האימונים מחושב באופן אוטומטי בתא זה" sqref="B8" xr:uid="{00000000-0002-0000-0000-000005000000}"/>
    <dataValidation allowBlank="1" showInputMessage="1" showErrorMessage="1" prompt="הזן תאריך של כל אימון בעמודה זו תחת כותרת זו" sqref="B10" xr:uid="{00000000-0002-0000-0000-000006000000}"/>
    <dataValidation allowBlank="1" showInputMessage="1" showErrorMessage="1" prompt="הזן פעילות בעמודה זו תחת כותרת זו" sqref="C10" xr:uid="{00000000-0002-0000-0000-000007000000}"/>
    <dataValidation allowBlank="1" showInputMessage="1" showErrorMessage="1" prompt="הזן את משך האימון בדקות בעמודה זו תחת כותרת זו" sqref="D10" xr:uid="{00000000-0002-0000-0000-000008000000}"/>
    <dataValidation allowBlank="1" showInputMessage="1" showErrorMessage="1" prompt="הזן מרחק במיילים או בקילומטרים בעמודה זו תחת כותרת זו" sqref="E10" xr:uid="{00000000-0002-0000-0000-000009000000}"/>
    <dataValidation allowBlank="1" showInputMessage="1" showErrorMessage="1" prompt="הקצב מחושב באופן אוטומטי בעמודה זו תחת כותרת זו בהתבסס על ערכי המשך והמרחק עבור כל פעילות" sqref="F10" xr:uid="{00000000-0002-0000-0000-00000A000000}"/>
    <dataValidation allowBlank="1" showInputMessage="1" showErrorMessage="1" prompt="הזן קלוריות שנשרפו בעמודה זו תחת כותרת זו" sqref="G10" xr:uid="{00000000-0002-0000-0000-00000B000000}"/>
    <dataValidation allowBlank="1" showInputMessage="1" showErrorMessage="1" prompt="הזן משקל בעמודה זו תחת כותרת זו" sqref="H10" xr:uid="{00000000-0002-0000-0000-00000C000000}"/>
    <dataValidation allowBlank="1" showInputMessage="1" showErrorMessage="1" prompt="הזן הערות בעמודה זו תחת כותרת זו" sqref="I10" xr:uid="{00000000-0002-0000-0000-00000D000000}"/>
    <dataValidation allowBlank="1" showInputMessage="1" showErrorMessage="1" prompt="הכותרת של גליון עבודה זה מופיעה בתא זה" sqref="B1:C1" xr:uid="{00000000-0002-0000-0000-00000E000000}"/>
    <dataValidation allowBlank="1" showInputMessage="1" showErrorMessage="1" prompt="הנתונים הסטטיסטיים עבור משך הזמן הממוצע, הקלוריות, המרחק, המשקל והקצב מחושבים באופן אוטומטי בתאים B3 עד C8 שמתחת" sqref="B2" xr:uid="{00000000-0002-0000-0000-00000F000000}"/>
    <dataValidation allowBlank="1" showInputMessage="1" showErrorMessage="1" prompt="משך הזמן הממוצע בדקות מחושב באופן אוטומטי בתא שמתחת. הקלוריות הממוצעות נמצאות בתא משמאל" sqref="B3" xr:uid="{00000000-0002-0000-0000-000010000000}"/>
    <dataValidation allowBlank="1" showInputMessage="1" showErrorMessage="1" prompt="הקלוריות הממוצעות מחושבות באופן אוטומטי בתא שמתחת" sqref="C3" xr:uid="{00000000-0002-0000-0000-000011000000}"/>
    <dataValidation allowBlank="1" showInputMessage="1" showErrorMessage="1" prompt="המרחק הממוצע במיילים או בקילומטרים מחושב באופן אוטומטי בתא שמתחת. המשקל הממוצע נמצא בתא משמאל" sqref="B5" xr:uid="{00000000-0002-0000-0000-000012000000}"/>
    <dataValidation allowBlank="1" showInputMessage="1" showErrorMessage="1" prompt="המשקל הממוצע מחושב באופן אוטומטי בתא שמתחת" sqref="C5" xr:uid="{00000000-0002-0000-0000-000013000000}"/>
    <dataValidation allowBlank="1" showInputMessage="1" showErrorMessage="1" prompt="הקצב הממוצע לשעה מחושב באופן אוטומטי בתא שמתחת" sqref="B7" xr:uid="{00000000-0002-0000-0000-000014000000}"/>
    <dataValidation allowBlank="1" showInputMessage="1" showErrorMessage="1" prompt="הזן את פרטי האימון בטבלה שמתחת" sqref="B9" xr:uid="{00000000-0002-0000-0000-000015000000}"/>
  </dataValidations>
  <printOptions horizontalCentered="1"/>
  <pageMargins left="0.25" right="0.25" top="0.75" bottom="0.75" header="0.3" footer="0.3"/>
  <pageSetup paperSize="9" scale="8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יומן אימונים</vt:lpstr>
      <vt:lpstr>Average_Calories</vt:lpstr>
      <vt:lpstr>Average_Distance__miles_km</vt:lpstr>
      <vt:lpstr>Average_Duration__minutes</vt:lpstr>
      <vt:lpstr>Average_Pace__per_hour</vt:lpstr>
      <vt:lpstr>Average_Weight</vt:lpstr>
      <vt:lpstr>ColumnTitle1</vt:lpstr>
      <vt:lpstr>ColumnTitleRegion1..C4.1</vt:lpstr>
      <vt:lpstr>ColumnTitleRegion3..C6.1</vt:lpstr>
      <vt:lpstr>ColumnTitleRegion5..B8.1</vt:lpstr>
      <vt:lpstr>'יומן אימונים'!WPrint_TitlesW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2018-01-10T05:57:22Z</dcterms:created>
  <dcterms:modified xsi:type="dcterms:W3CDTF">2019-04-30T07:09:50Z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