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600" windowWidth="28800" windowHeight="12435"/>
  </bookViews>
  <sheets>
    <sheet name="רשימת מלאי של ציוד" sheetId="1" r:id="rId1"/>
  </sheets>
  <definedNames>
    <definedName name="ColumnTitle1">נתונים[[#Headers],[מספר נכס או מספר סידורי]]</definedName>
    <definedName name="_xlnm.Print_Titles" localSheetId="0">'רשימת מלאי של ציוד'!$3:$4</definedName>
    <definedName name="Slicer_Condition">#N/A</definedName>
    <definedName name="Slicer_Location">#N/A</definedName>
    <definedName name="Slicer_Years_of_service_left">#N/A</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c r="J7" i="1"/>
  <c r="M8" i="1" l="1"/>
  <c r="O8" i="1" s="1"/>
  <c r="M9" i="1"/>
  <c r="O9" i="1" s="1"/>
  <c r="Q8" i="1"/>
  <c r="R8" i="1" s="1"/>
  <c r="Q9" i="1"/>
  <c r="R9" i="1" s="1"/>
  <c r="S8" i="1" l="1"/>
  <c r="S9" i="1"/>
  <c r="Q5" i="1"/>
  <c r="Q6" i="1"/>
  <c r="Q7" i="1"/>
  <c r="M5" i="1" l="1"/>
  <c r="O5" i="1" s="1"/>
  <c r="M6" i="1"/>
  <c r="O6" i="1" s="1"/>
  <c r="M7" i="1"/>
  <c r="O7" i="1" s="1"/>
  <c r="S5" i="1"/>
  <c r="S6" i="1"/>
  <c r="S7" i="1"/>
  <c r="R5" i="1" l="1"/>
  <c r="R7" i="1"/>
  <c r="R6" i="1"/>
</calcChain>
</file>

<file path=xl/sharedStrings.xml><?xml version="1.0" encoding="utf-8"?>
<sst xmlns="http://schemas.openxmlformats.org/spreadsheetml/2006/main" count="33" uniqueCount="28">
  <si>
    <t>רשימת מלאי של ציוד</t>
  </si>
  <si>
    <t>מצב פיזי</t>
  </si>
  <si>
    <t>מספר נכס או מספר סידורי</t>
  </si>
  <si>
    <t>תיאור הפריט (יצרן ודגם)</t>
  </si>
  <si>
    <t>יצרן, דגם</t>
  </si>
  <si>
    <t>מיקום</t>
  </si>
  <si>
    <t>סניף ראשי</t>
  </si>
  <si>
    <t>סניף צפון</t>
  </si>
  <si>
    <t>מצב</t>
  </si>
  <si>
    <t>טוב</t>
  </si>
  <si>
    <t>מעולה</t>
  </si>
  <si>
    <t>סביר</t>
  </si>
  <si>
    <t>ספק</t>
  </si>
  <si>
    <t>מקומי</t>
  </si>
  <si>
    <t xml:space="preserve">שנות שירות שנותרו </t>
  </si>
  <si>
    <t>מצב פיננסי</t>
  </si>
  <si>
    <t>ערך התחלתי</t>
  </si>
  <si>
    <t>מקדמה</t>
  </si>
  <si>
    <t>תאריך רכישה או חכירה</t>
  </si>
  <si>
    <t>תקופת הלוואה בשנים</t>
  </si>
  <si>
    <t>שיעור הלוואה</t>
  </si>
  <si>
    <t>תשלום חודשי</t>
  </si>
  <si>
    <t>עלויות תפעוליות חודשיות</t>
  </si>
  <si>
    <t>סה"כ עלויות חודשיות</t>
  </si>
  <si>
    <t>ערך צפוי בתום תקופת ההלוואה</t>
  </si>
  <si>
    <t>פחת שנתי בקו ישר</t>
  </si>
  <si>
    <t>פחת חודשי בקו ישר</t>
  </si>
  <si>
    <t>ערך נוכחי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</si>
</sst>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quot;$&quot;#,##0.00"/>
    <numFmt numFmtId="165" formatCode="&quot;₪&quot;\ #,##0.00"/>
  </numFmts>
  <fonts count="17"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2"/>
      <color theme="9" tint="-0.499984740745262"/>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theme="1"/>
      <name val="Tahoma"/>
      <family val="2"/>
    </font>
    <font>
      <b/>
      <sz val="11"/>
      <color rgb="FF3F3F3F"/>
      <name val="Tahoma"/>
      <family val="2"/>
    </font>
    <font>
      <sz val="24"/>
      <color theme="9" tint="-0.499984740745262"/>
      <name val="Tahoma"/>
      <family val="2"/>
    </font>
    <font>
      <sz val="11"/>
      <color rgb="FFFF0000"/>
      <name val="Tahoma"/>
      <family val="2"/>
    </font>
  </fonts>
  <fills count="36">
    <fill>
      <patternFill patternType="none"/>
    </fill>
    <fill>
      <patternFill patternType="gray125"/>
    </fill>
    <fill>
      <patternFill patternType="solid">
        <fgColor theme="0" tint="-0.14996795556505021"/>
        <bgColor indexed="64"/>
      </patternFill>
    </fill>
    <fill>
      <patternFill patternType="solid">
        <fgColor theme="9" tint="0.59996337778862885"/>
        <bgColor indexed="64"/>
      </patternFill>
    </fill>
    <fill>
      <patternFill patternType="solid">
        <fgColor theme="4"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3"/>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8" fillId="3" borderId="2" applyNumberFormat="0" applyProtection="0">
      <alignment horizontal="center" vertical="center" readingOrder="2"/>
    </xf>
    <xf numFmtId="0" fontId="8" fillId="4" borderId="3" applyNumberFormat="0" applyProtection="0">
      <alignment horizontal="center" vertical="center" readingOrder="2"/>
    </xf>
    <xf numFmtId="164" fontId="1" fillId="0" borderId="0" applyFont="0" applyFill="0" applyBorder="0" applyProtection="0">
      <alignment horizontal="right"/>
    </xf>
    <xf numFmtId="164" fontId="1" fillId="2" borderId="0" applyFont="0" applyBorder="0" applyProtection="0">
      <alignment horizontal="right"/>
    </xf>
    <xf numFmtId="10" fontId="1" fillId="0" borderId="0" applyFont="0" applyFill="0" applyBorder="0" applyAlignment="0" applyProtection="0"/>
    <xf numFmtId="0" fontId="15" fillId="0" borderId="1" applyNumberFormat="0" applyFill="0" applyAlignment="0" applyProtection="0">
      <alignment readingOrder="2"/>
    </xf>
    <xf numFmtId="14" fontId="1" fillId="0" borderId="0" applyFont="0" applyFill="0" applyBorder="0">
      <alignment horizontal="right"/>
    </xf>
    <xf numFmtId="43" fontId="1" fillId="0" borderId="0" applyFont="0" applyFill="0" applyBorder="0" applyAlignment="0" applyProtection="0"/>
    <xf numFmtId="41" fontId="1" fillId="0" borderId="0" applyFont="0" applyFill="0" applyBorder="0" applyAlignment="0" applyProtection="0"/>
    <xf numFmtId="0" fontId="9" fillId="0" borderId="4" applyNumberFormat="0" applyFill="0" applyAlignment="0" applyProtection="0"/>
    <xf numFmtId="0" fontId="9" fillId="0" borderId="0" applyNumberFormat="0" applyFill="0" applyBorder="0" applyAlignment="0" applyProtection="0"/>
    <xf numFmtId="0" fontId="7" fillId="5" borderId="0" applyNumberFormat="0" applyBorder="0" applyAlignment="0" applyProtection="0"/>
    <xf numFmtId="0" fontId="3" fillId="6" borderId="0" applyNumberFormat="0" applyBorder="0" applyAlignment="0" applyProtection="0"/>
    <xf numFmtId="0" fontId="12" fillId="7" borderId="0" applyNumberFormat="0" applyBorder="0" applyAlignment="0" applyProtection="0"/>
    <xf numFmtId="0" fontId="10" fillId="8" borderId="5" applyNumberFormat="0" applyAlignment="0" applyProtection="0"/>
    <xf numFmtId="0" fontId="14" fillId="9" borderId="6" applyNumberFormat="0" applyAlignment="0" applyProtection="0"/>
    <xf numFmtId="0" fontId="4" fillId="9" borderId="5" applyNumberFormat="0" applyAlignment="0" applyProtection="0"/>
    <xf numFmtId="0" fontId="11" fillId="0" borderId="7" applyNumberFormat="0" applyFill="0" applyAlignment="0" applyProtection="0"/>
    <xf numFmtId="0" fontId="5" fillId="10" borderId="8" applyNumberFormat="0" applyAlignment="0" applyProtection="0"/>
    <xf numFmtId="0" fontId="16" fillId="0" borderId="0" applyNumberFormat="0" applyFill="0" applyBorder="0" applyAlignment="0" applyProtection="0"/>
    <xf numFmtId="0" fontId="1" fillId="11" borderId="9" applyNumberFormat="0" applyFont="0" applyAlignment="0" applyProtection="0"/>
    <xf numFmtId="0" fontId="6" fillId="0" borderId="0" applyNumberFormat="0" applyFill="0" applyBorder="0" applyAlignment="0" applyProtection="0"/>
    <xf numFmtId="0" fontId="13" fillId="0" borderId="10" applyNumberFormat="0" applyFill="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4">
    <xf numFmtId="0" fontId="0" fillId="0" borderId="0" xfId="0">
      <alignment wrapText="1"/>
    </xf>
    <xf numFmtId="0" fontId="0" fillId="0" borderId="0" xfId="0" applyAlignment="1">
      <alignment horizontal="left"/>
    </xf>
    <xf numFmtId="0" fontId="0" fillId="0" borderId="0" xfId="0" applyAlignment="1">
      <alignment horizontal="right" wrapText="1" readingOrder="2"/>
    </xf>
    <xf numFmtId="0" fontId="15" fillId="0" borderId="1" xfId="6" applyAlignment="1">
      <alignment horizontal="right" readingOrder="2"/>
    </xf>
    <xf numFmtId="0" fontId="0" fillId="0" borderId="0" xfId="0" applyFont="1" applyFill="1" applyBorder="1" applyAlignment="1">
      <alignment horizontal="right" wrapText="1" readingOrder="2"/>
    </xf>
    <xf numFmtId="0" fontId="0" fillId="0" borderId="0" xfId="0" applyFont="1" applyFill="1" applyBorder="1" applyAlignment="1">
      <alignment horizontal="right" readingOrder="2"/>
    </xf>
    <xf numFmtId="10" fontId="0" fillId="0" borderId="0" xfId="5" applyFont="1" applyFill="1" applyBorder="1" applyAlignment="1">
      <alignment horizontal="right" wrapText="1" readingOrder="2"/>
    </xf>
    <xf numFmtId="165" fontId="0" fillId="0" borderId="0" xfId="3" applyNumberFormat="1" applyFont="1" applyFill="1" applyBorder="1" applyAlignment="1">
      <alignment horizontal="left" readingOrder="2"/>
    </xf>
    <xf numFmtId="165" fontId="0" fillId="2" borderId="0" xfId="4" applyNumberFormat="1" applyFont="1" applyBorder="1" applyAlignment="1">
      <alignment horizontal="left" readingOrder="2"/>
    </xf>
    <xf numFmtId="14" fontId="0" fillId="0" borderId="0" xfId="7" applyNumberFormat="1" applyFont="1" applyFill="1" applyBorder="1" applyAlignment="1">
      <alignment horizontal="left" readingOrder="2"/>
    </xf>
    <xf numFmtId="0" fontId="15" fillId="0" borderId="1" xfId="6" applyAlignment="1">
      <alignment horizontal="center" readingOrder="2"/>
    </xf>
    <xf numFmtId="0" fontId="8" fillId="3" borderId="2" xfId="1" applyAlignment="1">
      <alignment horizontal="center" vertical="center" readingOrder="2"/>
    </xf>
    <xf numFmtId="0" fontId="8" fillId="4" borderId="3" xfId="2" applyAlignment="1">
      <alignment horizontal="center" vertical="center" readingOrder="2"/>
    </xf>
    <xf numFmtId="0" fontId="15" fillId="0" borderId="1" xfId="6" applyAlignment="1">
      <alignment horizontal="right" wrapText="1"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8" builtinId="3" customBuiltin="1"/>
    <cellStyle name="Comma [0]" xfId="9" builtinId="6" customBuiltin="1"/>
    <cellStyle name="Currency" xfId="3" builtinId="4" customBuiltin="1"/>
    <cellStyle name="Currency [0]" xfId="4" builtinId="7" customBuiltin="1"/>
    <cellStyle name="Explanatory Text" xfId="22" builtinId="53" customBuiltin="1"/>
    <cellStyle name="Good" xfId="12" builtinId="26" customBuiltin="1"/>
    <cellStyle name="Heading 1" xfId="1" builtinId="16" customBuiltin="1"/>
    <cellStyle name="Heading 2" xfId="2"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5" builtinId="5" customBuiltin="1"/>
    <cellStyle name="Title" xfId="6" builtinId="15" customBuiltin="1"/>
    <cellStyle name="Total" xfId="23" builtinId="25" customBuiltin="1"/>
    <cellStyle name="Warning Text" xfId="20" builtinId="11" customBuiltin="1"/>
    <cellStyle name="תאריך" xfId="7"/>
  </cellStyles>
  <dxfs count="17">
    <dxf>
      <numFmt numFmtId="165" formatCode="&quot;₪&quot;\ #,##0.00"/>
    </dxf>
    <dxf>
      <numFmt numFmtId="165" formatCode="&quot;₪&quot;\ #,##0.00"/>
    </dxf>
    <dxf>
      <numFmt numFmtId="165" formatCode="&quot;₪&quot;\ #,##0.00"/>
    </dxf>
    <dxf>
      <numFmt numFmtId="165" formatCode="&quot;₪&quot;\ #,##0.00"/>
    </dxf>
    <dxf>
      <numFmt numFmtId="165" formatCode="&quot;₪&quot;\ #,##0.00"/>
    </dxf>
    <dxf>
      <numFmt numFmtId="165" formatCode="&quot;₪&quot;\ #,##0.00"/>
    </dxf>
    <dxf>
      <numFmt numFmtId="165" formatCode="&quot;₪&quot;\ #,##0.00"/>
    </dxf>
    <dxf>
      <numFmt numFmtId="166" formatCode="dd/mm/yyyy"/>
    </dxf>
    <dxf>
      <numFmt numFmtId="165" formatCode="&quot;₪&quot;\ #,##0.00"/>
    </dxf>
    <dxf>
      <numFmt numFmtId="165" formatCode="&quot;₪&quot;\ #,##0.00"/>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color theme="1"/>
      </font>
    </dxf>
    <dxf>
      <font>
        <b/>
        <color theme="1"/>
      </font>
    </dxf>
    <dxf>
      <font>
        <b/>
        <color theme="1"/>
      </font>
      <border>
        <top style="double">
          <color theme="9"/>
        </top>
      </border>
    </dxf>
    <dxf>
      <font>
        <b/>
        <color theme="0"/>
      </font>
      <fill>
        <patternFill patternType="solid">
          <fgColor theme="9"/>
          <bgColor theme="9" tint="-0.24994659260841701"/>
        </patternFill>
      </fill>
    </dxf>
    <dxf>
      <font>
        <color theme="1"/>
      </font>
      <border>
        <left style="thin">
          <color theme="9" tint="0.39997558519241921"/>
        </left>
        <right style="thin">
          <color theme="9" tint="0.39997558519241921"/>
        </right>
        <top style="thin">
          <color theme="9" tint="0.39997558519241921"/>
        </top>
        <bottom style="thin">
          <color theme="9" tint="0.39997558519241921"/>
        </bottom>
        <horizontal style="thin">
          <color theme="9" tint="0.39997558519241921"/>
        </horizontal>
      </border>
    </dxf>
  </dxfs>
  <tableStyles count="1" defaultTableStyle="רשימת מלאי של ציוד" defaultPivotStyle="PivotStyleLight16">
    <tableStyle name="רשימת מלאי של ציוד"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oneCell">
    <xdr:from>
      <xdr:col>6</xdr:col>
      <xdr:colOff>323849</xdr:colOff>
      <xdr:row>0</xdr:row>
      <xdr:rowOff>9524</xdr:rowOff>
    </xdr:from>
    <xdr:to>
      <xdr:col>9</xdr:col>
      <xdr:colOff>190499</xdr:colOff>
      <xdr:row>1</xdr:row>
      <xdr:rowOff>161924</xdr:rowOff>
    </xdr:to>
    <mc:AlternateContent xmlns:mc="http://schemas.openxmlformats.org/markup-compatibility/2006" xmlns:sle15="http://schemas.microsoft.com/office/drawing/2012/slicer">
      <mc:Choice Requires="sle15">
        <xdr:graphicFrame macro="">
          <xdr:nvGraphicFramePr>
            <xdr:cNvPr id="5" name="מיקום" descr="סנן את טבלת הנתונים לפי מיקום">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מיקום"/>
            </a:graphicData>
          </a:graphic>
        </xdr:graphicFrame>
      </mc:Choice>
      <mc:Fallback xmlns="">
        <xdr:sp macro="" textlink="">
          <xdr:nvSpPr>
            <xdr:cNvPr id="0" name=""/>
            <xdr:cNvSpPr>
              <a:spLocks noTextEdit="1"/>
            </xdr:cNvSpPr>
          </xdr:nvSpPr>
          <xdr:spPr>
            <a:xfrm>
              <a:off x="5695949" y="9524"/>
              <a:ext cx="3057525" cy="914400"/>
            </a:xfrm>
            <a:prstGeom prst="rect">
              <a:avLst/>
            </a:prstGeom>
            <a:solidFill>
              <a:prstClr val="white"/>
            </a:solidFill>
            <a:ln w="1">
              <a:solidFill>
                <a:prstClr val="green"/>
              </a:solidFill>
            </a:ln>
          </xdr:spPr>
          <xdr:txBody>
            <a:bodyPr vertOverflow="clip" horzOverflow="clip" rtlCol="true"/>
            <a:lstStyle/>
            <a:p>
              <a:pPr rtl="true"/>
              <a:r>
                <a:rPr lang="he" sz="1100"/>
                <a:t>צורה זו מייצגת כלי פריסה של טבלה. כלי פריסה של טבלה נתמכים ב- Excel 2010 ואילך.
אם הצורה השתנתה בגירסה קודמת של Excel, או אם חוברת העבודה נשמרה ב- Excel 2007 או בגירסה קודמת, לא ניתן להשתמש בכלי הפריסה.</a:t>
              </a:r>
            </a:p>
          </xdr:txBody>
        </xdr:sp>
      </mc:Fallback>
    </mc:AlternateContent>
    <xdr:clientData fPrintsWithSheet="0"/>
  </xdr:twoCellAnchor>
  <xdr:twoCellAnchor editAs="oneCell">
    <xdr:from>
      <xdr:col>10</xdr:col>
      <xdr:colOff>47624</xdr:colOff>
      <xdr:row>0</xdr:row>
      <xdr:rowOff>0</xdr:rowOff>
    </xdr:from>
    <xdr:to>
      <xdr:col>11</xdr:col>
      <xdr:colOff>981075</xdr:colOff>
      <xdr:row>1</xdr:row>
      <xdr:rowOff>152400</xdr:rowOff>
    </xdr:to>
    <mc:AlternateContent xmlns:mc="http://schemas.openxmlformats.org/markup-compatibility/2006" xmlns:sle15="http://schemas.microsoft.com/office/drawing/2012/slicer">
      <mc:Choice Requires="sle15">
        <xdr:graphicFrame macro="">
          <xdr:nvGraphicFramePr>
            <xdr:cNvPr id="6" name="מצב" descr="סנן את טבלת הנתונים לפי מצב">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מצב"/>
            </a:graphicData>
          </a:graphic>
        </xdr:graphicFrame>
      </mc:Choice>
      <mc:Fallback xmlns="">
        <xdr:sp macro="" textlink="">
          <xdr:nvSpPr>
            <xdr:cNvPr id="0" name=""/>
            <xdr:cNvSpPr>
              <a:spLocks noTextEdit="1"/>
            </xdr:cNvSpPr>
          </xdr:nvSpPr>
          <xdr:spPr>
            <a:xfrm>
              <a:off x="8829674" y="0"/>
              <a:ext cx="2047876" cy="914400"/>
            </a:xfrm>
            <a:prstGeom prst="rect">
              <a:avLst/>
            </a:prstGeom>
            <a:solidFill>
              <a:prstClr val="white"/>
            </a:solidFill>
            <a:ln w="1">
              <a:solidFill>
                <a:prstClr val="green"/>
              </a:solidFill>
            </a:ln>
          </xdr:spPr>
          <xdr:txBody>
            <a:bodyPr vertOverflow="clip" horzOverflow="clip" rtlCol="true"/>
            <a:lstStyle/>
            <a:p>
              <a:pPr rtl="true"/>
              <a:r>
                <a:rPr lang="he" sz="1100"/>
                <a:t>צורה זו מייצגת כלי פריסה של טבלה. כלי פריסה של טבלה נתמכים ב- Excel 2010 ואילך.
אם הצורה השתנתה בגירסה קודמת של Excel, או אם חוברת העבודה נשמרה ב- Excel 2007 או בגירסה קודמת, לא ניתן להשתמש בכלי הפריסה.</a:t>
              </a:r>
            </a:p>
          </xdr:txBody>
        </xdr:sp>
      </mc:Fallback>
    </mc:AlternateContent>
    <xdr:clientData fPrintsWithSheet="0"/>
  </xdr:twoCellAnchor>
  <xdr:twoCellAnchor editAs="oneCell">
    <xdr:from>
      <xdr:col>13</xdr:col>
      <xdr:colOff>28574</xdr:colOff>
      <xdr:row>0</xdr:row>
      <xdr:rowOff>0</xdr:rowOff>
    </xdr:from>
    <xdr:to>
      <xdr:col>14</xdr:col>
      <xdr:colOff>619124</xdr:colOff>
      <xdr:row>1</xdr:row>
      <xdr:rowOff>152400</xdr:rowOff>
    </xdr:to>
    <mc:AlternateContent xmlns:mc="http://schemas.openxmlformats.org/markup-compatibility/2006" xmlns:sle15="http://schemas.microsoft.com/office/drawing/2012/slicer">
      <mc:Choice Requires="sle15">
        <xdr:graphicFrame macro="">
          <xdr:nvGraphicFramePr>
            <xdr:cNvPr id="7" name="שנות שירות שנותרו " descr="סנן את טבלת הנתונים לפי שנות שירות שנותרו">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שנות שירות שנותרו "/>
            </a:graphicData>
          </a:graphic>
        </xdr:graphicFrame>
      </mc:Choice>
      <mc:Fallback xmlns="">
        <xdr:sp macro="" textlink="">
          <xdr:nvSpPr>
            <xdr:cNvPr id="0" name=""/>
            <xdr:cNvSpPr>
              <a:spLocks noTextEdit="1"/>
            </xdr:cNvSpPr>
          </xdr:nvSpPr>
          <xdr:spPr>
            <a:xfrm>
              <a:off x="11325224" y="0"/>
              <a:ext cx="1933575" cy="914400"/>
            </a:xfrm>
            <a:prstGeom prst="rect">
              <a:avLst/>
            </a:prstGeom>
            <a:solidFill>
              <a:prstClr val="white"/>
            </a:solidFill>
            <a:ln w="1">
              <a:solidFill>
                <a:prstClr val="green"/>
              </a:solidFill>
            </a:ln>
          </xdr:spPr>
          <xdr:txBody>
            <a:bodyPr vertOverflow="clip" horzOverflow="clip" rtlCol="true"/>
            <a:lstStyle/>
            <a:p>
              <a:pPr rtl="true"/>
              <a:r>
                <a:rPr lang="he" sz="1100"/>
                <a:t>צורה זו מייצגת כלי פריסה של טבלה. כלי פריסה של טבלה נתמכים ב- Excel 2010 ואילך.
אם הצורה השתנתה בגירסה קודמת של Excel, או אם חוברת העבודה נשמרה ב- Excel 2007 או בגירסה קודמת, לא ניתן להשתמש בכלי הפריסה.</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ocation" sourceName="מיקום">
  <extLst>
    <x:ext xmlns:x15="http://schemas.microsoft.com/office/spreadsheetml/2010/11/main" uri="{2F2917AC-EB37-4324-AD4E-5DD8C200BD13}">
      <x15:tableSlicerCache tableId="1"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ndition" sourceName="מצב">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s_of_service_left" sourceName="שנות שירות שנותרו ">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מיקום" cache="Slicer_Location" caption="מיקום" columnCount="3" rowHeight="241300"/>
  <slicer name="מצב" cache="Slicer_Condition" caption="מצב" columnCount="3" rowHeight="241300"/>
  <slicer name="שנות שירות שנותרו " cache="Slicer_Years_of_service_left" caption="שנות שירות שנותרו " columnCount="6" rowHeight="241300"/>
</slicers>
</file>

<file path=xl/tables/table1.xml><?xml version="1.0" encoding="utf-8"?>
<table xmlns="http://schemas.openxmlformats.org/spreadsheetml/2006/main" id="1" name="נתונים" displayName="נתונים" ref="B4:S9" totalsRowShown="0">
  <autoFilter ref="B4:S9"/>
  <tableColumns count="18">
    <tableColumn id="1" name="מספר נכס או מספר סידורי"/>
    <tableColumn id="2" name="תיאור הפריט (יצרן ודגם)"/>
    <tableColumn id="3" name="מיקום"/>
    <tableColumn id="4" name="מצב"/>
    <tableColumn id="5" name="ספק"/>
    <tableColumn id="6" name="שנות שירות שנותרו "/>
    <tableColumn id="7" name="ערך התחלתי" dataDxfId="9" dataCellStyle="Currency"/>
    <tableColumn id="8" name="מקדמה" dataDxfId="8" dataCellStyle="Currency"/>
    <tableColumn id="9" name="תאריך רכישה או חכירה" dataDxfId="7"/>
    <tableColumn id="10" name="תקופת הלוואה בשנים"/>
    <tableColumn id="11" name="שיעור הלוואה" dataCellStyle="Percent"/>
    <tableColumn id="12" name="תשלום חודשי" dataDxfId="6">
      <calculatedColumnFormula>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calculatedColumnFormula>
    </tableColumn>
    <tableColumn id="13" name="עלויות תפעוליות חודשיות" dataDxfId="5" dataCellStyle="Currency"/>
    <tableColumn id="14" name="סה&quot;כ עלויות חודשיות" dataDxfId="4">
      <calculatedColumnFormula>IFERROR(נתונים[[#This Row],[עלויות תפעוליות חודשיות]]+נתונים[[#This Row],[תשלום חודשי]],"")</calculatedColumnFormula>
    </tableColumn>
    <tableColumn id="15" name="ערך צפוי בתום תקופת ההלוואה" dataDxfId="3" dataCellStyle="Currency"/>
    <tableColumn id="16" name="פחת שנתי בקו ישר" dataDxfId="2">
      <calculatedColumnFormula>IFERROR(IF(נתונים[[#This Row],[ערך התחלתי]]&gt;0,SLN(נתונים[[#This Row],[ערך התחלתי]],נתונים[[#This Row],[ערך צפוי בתום תקופת ההלוואה]],נתונים[[#This Row],[שנות שירות שנותרו ]]),0),0)</calculatedColumnFormula>
    </tableColumn>
    <tableColumn id="17" name="פחת חודשי בקו ישר" dataDxfId="1">
      <calculatedColumnFormula>IFERROR(נתונים[[#This Row],[פחת שנתי בקו ישר]]/12,0)</calculatedColumnFormula>
    </tableColumn>
    <tableColumn id="18" name="ערך נוכחי" dataDxfId="0">
      <calculatedColumnFormula>IFERROR(נתונים[[#This Row],[ערך התחלתי]]-(נתונים[[#This Row],[פחת שנתי בקו ישר]]*((TODAY()-נתונים[[#This Row],[תאריך רכישה או חכירה]])/365)),0)</calculatedColumnFormula>
    </tableColumn>
  </tableColumns>
  <tableStyleInfo name="רשימת מלאי של ציוד" showFirstColumn="0" showLastColumn="0" showRowStripes="1" showColumnStripes="0"/>
  <extLst>
    <ext xmlns:x14="http://schemas.microsoft.com/office/spreadsheetml/2009/9/main" uri="{504A1905-F514-4f6f-8877-14C23A59335A}">
      <x14:table altTextSummary="הזן את המצב הפיזי ואת המצב הפיננסי של הציוד בטבלה זו. התשלום החודשי, סה&quot;כ העלויות החודשיות, הפחת השנתי והחודשי והערך הנוכחי מחושבים באופן אוטומטי"/>
    </ext>
  </extLst>
</table>
</file>

<file path=xl/theme/theme1.xml><?xml version="1.0" encoding="utf-8"?>
<a:theme xmlns:a="http://schemas.openxmlformats.org/drawingml/2006/main" name="QLS">
  <a:themeElements>
    <a:clrScheme name="QLS">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QLS">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A1:S9"/>
  <sheetViews>
    <sheetView showGridLines="0" rightToLeft="1" tabSelected="1" workbookViewId="0"/>
  </sheetViews>
  <sheetFormatPr defaultRowHeight="30" customHeight="1" x14ac:dyDescent="0.2"/>
  <cols>
    <col min="1" max="1" width="2.625" customWidth="1"/>
    <col min="2" max="2" width="14.875" style="1" customWidth="1"/>
    <col min="3" max="3" width="19.625" customWidth="1"/>
    <col min="4" max="4" width="16.75" customWidth="1"/>
    <col min="5" max="5" width="14.625" customWidth="1"/>
    <col min="6" max="6" width="12.25" customWidth="1"/>
    <col min="7" max="8" width="14.625" customWidth="1"/>
    <col min="9" max="9" width="12.625" customWidth="1"/>
    <col min="10" max="10" width="14.5" customWidth="1"/>
    <col min="11" max="11" width="14.625" customWidth="1"/>
    <col min="12" max="12" width="15.625" customWidth="1"/>
    <col min="13" max="13" width="15.875" customWidth="1"/>
    <col min="14" max="14" width="17.625" customWidth="1"/>
    <col min="15" max="15" width="15.625" customWidth="1"/>
    <col min="16" max="16" width="20.25" customWidth="1"/>
    <col min="17" max="17" width="19.625" customWidth="1"/>
    <col min="18" max="18" width="20.75" customWidth="1"/>
    <col min="19" max="19" width="16.625" customWidth="1"/>
    <col min="20" max="20" width="2.625" customWidth="1"/>
  </cols>
  <sheetData>
    <row r="1" spans="1:19" ht="60" customHeight="1" thickBot="1" x14ac:dyDescent="0.45">
      <c r="A1" s="2"/>
      <c r="B1" s="13" t="s">
        <v>0</v>
      </c>
      <c r="C1" s="13"/>
      <c r="D1" s="13"/>
      <c r="E1" s="13"/>
      <c r="F1" s="13"/>
      <c r="G1" s="10"/>
      <c r="H1" s="10"/>
      <c r="I1" s="10"/>
      <c r="J1" s="10"/>
      <c r="K1" s="10"/>
      <c r="L1" s="10"/>
      <c r="M1" s="10"/>
      <c r="N1" s="13"/>
      <c r="O1" s="13"/>
      <c r="P1" s="3"/>
      <c r="Q1" s="3"/>
      <c r="R1" s="3"/>
      <c r="S1" s="3"/>
    </row>
    <row r="2" spans="1:19" ht="23.1" customHeight="1" x14ac:dyDescent="0.2">
      <c r="A2" s="2"/>
      <c r="B2" s="2"/>
      <c r="C2" s="2"/>
      <c r="D2" s="2"/>
      <c r="E2" s="2"/>
      <c r="F2" s="2"/>
      <c r="G2" s="2"/>
      <c r="H2" s="2"/>
      <c r="I2" s="2"/>
      <c r="J2" s="2"/>
      <c r="K2" s="2"/>
      <c r="L2" s="2"/>
      <c r="M2" s="2"/>
      <c r="N2" s="2"/>
      <c r="O2" s="2"/>
      <c r="P2" s="2"/>
      <c r="Q2" s="2"/>
      <c r="R2" s="2"/>
      <c r="S2" s="2"/>
    </row>
    <row r="3" spans="1:19" ht="30" customHeight="1" x14ac:dyDescent="0.2">
      <c r="A3" s="2"/>
      <c r="B3" s="11" t="s">
        <v>1</v>
      </c>
      <c r="C3" s="11"/>
      <c r="D3" s="11"/>
      <c r="E3" s="11"/>
      <c r="F3" s="11"/>
      <c r="G3" s="11"/>
      <c r="H3" s="12" t="s">
        <v>15</v>
      </c>
      <c r="I3" s="12"/>
      <c r="J3" s="12"/>
      <c r="K3" s="12"/>
      <c r="L3" s="12"/>
      <c r="M3" s="12"/>
      <c r="N3" s="12"/>
      <c r="O3" s="12"/>
      <c r="P3" s="12"/>
      <c r="Q3" s="12"/>
      <c r="R3" s="12"/>
      <c r="S3" s="12"/>
    </row>
    <row r="4" spans="1:19" ht="30" customHeight="1" x14ac:dyDescent="0.2">
      <c r="A4" s="2"/>
      <c r="B4" s="4" t="s">
        <v>2</v>
      </c>
      <c r="C4" s="4" t="s">
        <v>3</v>
      </c>
      <c r="D4" s="4" t="s">
        <v>5</v>
      </c>
      <c r="E4" s="4" t="s">
        <v>8</v>
      </c>
      <c r="F4" s="4" t="s">
        <v>12</v>
      </c>
      <c r="G4" s="4" t="s">
        <v>14</v>
      </c>
      <c r="H4" s="4" t="s">
        <v>16</v>
      </c>
      <c r="I4" s="4" t="s">
        <v>17</v>
      </c>
      <c r="J4" s="4" t="s">
        <v>18</v>
      </c>
      <c r="K4" s="4" t="s">
        <v>19</v>
      </c>
      <c r="L4" s="4" t="s">
        <v>20</v>
      </c>
      <c r="M4" s="4" t="s">
        <v>21</v>
      </c>
      <c r="N4" s="4" t="s">
        <v>22</v>
      </c>
      <c r="O4" s="4" t="s">
        <v>23</v>
      </c>
      <c r="P4" s="4" t="s">
        <v>24</v>
      </c>
      <c r="Q4" s="4" t="s">
        <v>25</v>
      </c>
      <c r="R4" s="4" t="s">
        <v>26</v>
      </c>
      <c r="S4" s="4" t="s">
        <v>27</v>
      </c>
    </row>
    <row r="5" spans="1:19" ht="30" customHeight="1" x14ac:dyDescent="0.2">
      <c r="A5" s="2"/>
      <c r="B5" s="5">
        <v>123</v>
      </c>
      <c r="C5" s="4" t="s">
        <v>4</v>
      </c>
      <c r="D5" s="4" t="s">
        <v>6</v>
      </c>
      <c r="E5" s="4" t="s">
        <v>9</v>
      </c>
      <c r="F5" s="4" t="s">
        <v>13</v>
      </c>
      <c r="G5" s="4">
        <v>5</v>
      </c>
      <c r="H5" s="7">
        <v>30000</v>
      </c>
      <c r="I5" s="7">
        <v>5000</v>
      </c>
      <c r="J5" s="9">
        <f ca="1">DATE(YEAR(TODAY())-2, 1,1)</f>
        <v>42370</v>
      </c>
      <c r="K5" s="4">
        <v>4</v>
      </c>
      <c r="L5" s="6">
        <v>0.1</v>
      </c>
      <c r="M5" s="8">
        <f>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f>
        <v>634.06458586867973</v>
      </c>
      <c r="N5" s="7">
        <v>200</v>
      </c>
      <c r="O5" s="8">
        <f>IFERROR(נתונים[[#This Row],[עלויות תפעוליות חודשיות]]+נתונים[[#This Row],[תשלום חודשי]],"")</f>
        <v>834.06458586867973</v>
      </c>
      <c r="P5" s="7">
        <v>20000</v>
      </c>
      <c r="Q5" s="8">
        <f>IFERROR(IF(נתונים[[#This Row],[ערך התחלתי]]&gt;0,SLN(נתונים[[#This Row],[ערך התחלתי]],נתונים[[#This Row],[ערך צפוי בתום תקופת ההלוואה]],נתונים[[#This Row],[שנות שירות שנותרו ]]),0),0)</f>
        <v>2000</v>
      </c>
      <c r="R5" s="8">
        <f>IFERROR(נתונים[[#This Row],[פחת שנתי בקו ישר]]/12,0)</f>
        <v>166.66666666666666</v>
      </c>
      <c r="S5" s="8">
        <f ca="1">IFERROR(נתונים[[#This Row],[ערך התחלתי]]-(נתונים[[#This Row],[פחת שנתי בקו ישר]]*((TODAY()-נתונים[[#This Row],[תאריך רכישה או חכירה]])/365)),0)</f>
        <v>25013.698630136987</v>
      </c>
    </row>
    <row r="6" spans="1:19" ht="30" customHeight="1" x14ac:dyDescent="0.2">
      <c r="A6" s="2"/>
      <c r="B6" s="5">
        <v>456</v>
      </c>
      <c r="C6" s="4" t="s">
        <v>4</v>
      </c>
      <c r="D6" s="4" t="s">
        <v>6</v>
      </c>
      <c r="E6" s="4" t="s">
        <v>10</v>
      </c>
      <c r="F6" s="4" t="s">
        <v>13</v>
      </c>
      <c r="G6" s="4">
        <v>3</v>
      </c>
      <c r="H6" s="7">
        <v>5000</v>
      </c>
      <c r="I6" s="7">
        <v>5000</v>
      </c>
      <c r="J6" s="9">
        <f ca="1">DATE(YEAR(TODAY())-1, 1,1)</f>
        <v>42736</v>
      </c>
      <c r="K6" s="4"/>
      <c r="L6" s="6"/>
      <c r="M6" s="8">
        <f>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f>
        <v>0</v>
      </c>
      <c r="N6" s="7">
        <v>20</v>
      </c>
      <c r="O6" s="8">
        <f>IFERROR(נתונים[[#This Row],[עלויות תפעוליות חודשיות]]+נתונים[[#This Row],[תשלום חודשי]],"")</f>
        <v>20</v>
      </c>
      <c r="P6" s="7"/>
      <c r="Q6" s="8">
        <f>IFERROR(IF(נתונים[[#This Row],[ערך התחלתי]]&gt;0,SLN(נתונים[[#This Row],[ערך התחלתי]],נתונים[[#This Row],[ערך צפוי בתום תקופת ההלוואה]],נתונים[[#This Row],[שנות שירות שנותרו ]]),0),0)</f>
        <v>1666.6666666666667</v>
      </c>
      <c r="R6" s="8">
        <f>IFERROR(נתונים[[#This Row],[פחת שנתי בקו ישר]]/12,0)</f>
        <v>138.88888888888889</v>
      </c>
      <c r="S6" s="8">
        <f ca="1">IFERROR(נתונים[[#This Row],[ערך התחלתי]]-(נתונים[[#This Row],[פחת שנתי בקו ישר]]*((TODAY()-נתונים[[#This Row],[תאריך רכישה או חכירה]])/365)),0)</f>
        <v>2515.9817351598172</v>
      </c>
    </row>
    <row r="7" spans="1:19" ht="30" customHeight="1" x14ac:dyDescent="0.2">
      <c r="A7" s="2"/>
      <c r="B7" s="5">
        <v>789</v>
      </c>
      <c r="C7" s="4" t="s">
        <v>4</v>
      </c>
      <c r="D7" s="4" t="s">
        <v>7</v>
      </c>
      <c r="E7" s="4" t="s">
        <v>11</v>
      </c>
      <c r="F7" s="4" t="s">
        <v>13</v>
      </c>
      <c r="G7" s="4">
        <v>6</v>
      </c>
      <c r="H7" s="7">
        <v>50000</v>
      </c>
      <c r="I7" s="7">
        <v>20000</v>
      </c>
      <c r="J7" s="9">
        <f ca="1">TODAY()</f>
        <v>43280</v>
      </c>
      <c r="K7" s="4">
        <v>5</v>
      </c>
      <c r="L7" s="6">
        <v>0.05</v>
      </c>
      <c r="M7" s="8">
        <f>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f>
        <v>566.13700932032805</v>
      </c>
      <c r="N7" s="7">
        <v>40</v>
      </c>
      <c r="O7" s="8">
        <f>IFERROR(נתונים[[#This Row],[עלויות תפעוליות חודשיות]]+נתונים[[#This Row],[תשלום חודשי]],"")</f>
        <v>606.13700932032805</v>
      </c>
      <c r="P7" s="7">
        <v>1500</v>
      </c>
      <c r="Q7" s="8">
        <f>IFERROR(IF(נתונים[[#This Row],[ערך התחלתי]]&gt;0,SLN(נתונים[[#This Row],[ערך התחלתי]],נתונים[[#This Row],[ערך צפוי בתום תקופת ההלוואה]],נתונים[[#This Row],[שנות שירות שנותרו ]]),0),0)</f>
        <v>8083.333333333333</v>
      </c>
      <c r="R7" s="8">
        <f>IFERROR(נתונים[[#This Row],[פחת שנתי בקו ישר]]/12,0)</f>
        <v>673.61111111111109</v>
      </c>
      <c r="S7" s="8">
        <f ca="1">IFERROR(נתונים[[#This Row],[ערך התחלתי]]-(נתונים[[#This Row],[פחת שנתי בקו ישר]]*((TODAY()-נתונים[[#This Row],[תאריך רכישה או חכירה]])/365)),0)</f>
        <v>50000</v>
      </c>
    </row>
    <row r="8" spans="1:19" ht="30" customHeight="1" x14ac:dyDescent="0.2">
      <c r="A8" s="2"/>
      <c r="B8" s="5"/>
      <c r="C8" s="4"/>
      <c r="D8" s="4"/>
      <c r="E8" s="4"/>
      <c r="F8" s="4"/>
      <c r="G8" s="4"/>
      <c r="H8" s="7"/>
      <c r="I8" s="7"/>
      <c r="J8" s="9"/>
      <c r="K8" s="4"/>
      <c r="L8" s="6"/>
      <c r="M8" s="8">
        <f>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f>
        <v>0</v>
      </c>
      <c r="N8" s="7"/>
      <c r="O8" s="8">
        <f>IFERROR(נתונים[[#This Row],[עלויות תפעוליות חודשיות]]+נתונים[[#This Row],[תשלום חודשי]],"")</f>
        <v>0</v>
      </c>
      <c r="P8" s="7"/>
      <c r="Q8" s="8">
        <f>IFERROR(IF(נתונים[[#This Row],[ערך התחלתי]]&gt;0,SLN(נתונים[[#This Row],[ערך התחלתי]],נתונים[[#This Row],[ערך צפוי בתום תקופת ההלוואה]],נתונים[[#This Row],[שנות שירות שנותרו ]]),0),0)</f>
        <v>0</v>
      </c>
      <c r="R8" s="8">
        <f>IFERROR(נתונים[[#This Row],[פחת שנתי בקו ישר]]/12,0)</f>
        <v>0</v>
      </c>
      <c r="S8" s="8">
        <f ca="1">IFERROR(נתונים[[#This Row],[ערך התחלתי]]-(נתונים[[#This Row],[פחת שנתי בקו ישר]]*((TODAY()-נתונים[[#This Row],[תאריך רכישה או חכירה]])/365)),0)</f>
        <v>0</v>
      </c>
    </row>
    <row r="9" spans="1:19" ht="30" customHeight="1" x14ac:dyDescent="0.2">
      <c r="A9" s="2"/>
      <c r="B9" s="5"/>
      <c r="C9" s="4"/>
      <c r="D9" s="4"/>
      <c r="E9" s="4"/>
      <c r="F9" s="4"/>
      <c r="G9" s="4"/>
      <c r="H9" s="7"/>
      <c r="I9" s="7"/>
      <c r="J9" s="9"/>
      <c r="K9" s="4"/>
      <c r="L9" s="6"/>
      <c r="M9" s="8">
        <f>IFERROR(IF(AND(נתונים[[#This Row],[ערך התחלתי]]&gt;0,נתונים[[#This Row],[ערך התחלתי]]&lt;&gt;נתונים[[#This Row],[מקדמה]]),-1*PMT(נתונים[[#This Row],[שיעור הלוואה]]/12,נתונים[[#This Row],[תקופת הלוואה בשנים]]*12,נתונים[[#This Row],[ערך התחלתי]]-נתונים[[#This Row],[מקדמה]]),0),0)</f>
        <v>0</v>
      </c>
      <c r="N9" s="7"/>
      <c r="O9" s="8">
        <f>IFERROR(נתונים[[#This Row],[עלויות תפעוליות חודשיות]]+נתונים[[#This Row],[תשלום חודשי]],"")</f>
        <v>0</v>
      </c>
      <c r="P9" s="7"/>
      <c r="Q9" s="8">
        <f>IFERROR(IF(נתונים[[#This Row],[ערך התחלתי]]&gt;0,SLN(נתונים[[#This Row],[ערך התחלתי]],נתונים[[#This Row],[ערך צפוי בתום תקופת ההלוואה]],נתונים[[#This Row],[שנות שירות שנותרו ]]),0),0)</f>
        <v>0</v>
      </c>
      <c r="R9" s="8">
        <f>IFERROR(נתונים[[#This Row],[פחת שנתי בקו ישר]]/12,0)</f>
        <v>0</v>
      </c>
      <c r="S9" s="8">
        <f ca="1">IFERROR(נתונים[[#This Row],[ערך התחלתי]]-(נתונים[[#This Row],[פחת שנתי בקו ישר]]*((TODAY()-נתונים[[#This Row],[תאריך רכישה או חכירה]])/365)),0)</f>
        <v>0</v>
      </c>
    </row>
  </sheetData>
  <mergeCells count="6">
    <mergeCell ref="G1:J1"/>
    <mergeCell ref="K1:M1"/>
    <mergeCell ref="B3:G3"/>
    <mergeCell ref="H3:S3"/>
    <mergeCell ref="B1:F1"/>
    <mergeCell ref="N1:O1"/>
  </mergeCells>
  <dataValidations count="26">
    <dataValidation allowBlank="1" showInputMessage="1" showErrorMessage="1" prompt="צור רשימת מלאי של ציוד בגליון עבודה זה. הזן את פרטי הציוד בטבלת הנתונים כדי לחשב את התשלום, הפחת והערך. השתמש בכלי הפריסה בתאים G1 עד N1 כדי לסנן את הנתונים" sqref="A1"/>
    <dataValidation allowBlank="1" showInputMessage="1" showErrorMessage="1" prompt="כלי הפריסה של המיקום מופיע בתא זה. השתמש בכלי פריסה זה כדי לסנן את המידע על בסיס מיקום" sqref="G1:J1"/>
    <dataValidation allowBlank="1" showInputMessage="1" showErrorMessage="1" prompt="כלי הפריסה של המצב מופיע בתא זה. השתמש בכלי פריסה זה כדי לסנן את המידע על בסיס מצב הציוד" sqref="K1:M1"/>
    <dataValidation allowBlank="1" showInputMessage="1" showErrorMessage="1" prompt="כלי הפריסה של שנות השירות שנותרו מופיע בתא זה. השתמש בכלי פריסה זה כדי לסנן את המידע על בסיס שנות שירות שנותרו" sqref="N1"/>
    <dataValidation allowBlank="1" showInputMessage="1" showErrorMessage="1" prompt="הזן מידע לגבי המצב הפיזי של הציוד בעמודות B עד G בטבלה שמתחת" sqref="B3:G3"/>
    <dataValidation allowBlank="1" showInputMessage="1" showErrorMessage="1" prompt="הזן מידע לגבי המצב הפיננסי של הציוד בעמודות H עד S בטבלה שמתחת" sqref="H3:S3"/>
    <dataValidation allowBlank="1" showInputMessage="1" showErrorMessage="1" prompt="הזן מספר נכס או מספר סידורי בעמודה זו תחת כותרת זו. השתמש במסנני כותרות כדי למצוא ערכים ספציפיים" sqref="B4"/>
    <dataValidation allowBlank="1" showInputMessage="1" showErrorMessage="1" prompt="הזן תיאור פריט (יצרן ודגם) בעמודה זו תחת כותרת זו" sqref="C4"/>
    <dataValidation allowBlank="1" showInputMessage="1" showErrorMessage="1" prompt="הזן מיקום בעמודה זו תחת כותרת זו" sqref="D4"/>
    <dataValidation allowBlank="1" showInputMessage="1" showErrorMessage="1" prompt="הזן מצב בעמודה זו תחת כותרת זו" sqref="E4"/>
    <dataValidation allowBlank="1" showInputMessage="1" showErrorMessage="1" prompt="הזן ספק בעמודה זו תחת כותרת זו" sqref="F4"/>
    <dataValidation allowBlank="1" showInputMessage="1" showErrorMessage="1" prompt="הזן שנות שירות שנותרו בעמודה זו תחת כותרת זו" sqref="G4"/>
    <dataValidation allowBlank="1" showInputMessage="1" showErrorMessage="1" prompt="הזן ערך התחלתי בעמודה זו תחת כותרת זו" sqref="H4"/>
    <dataValidation allowBlank="1" showInputMessage="1" showErrorMessage="1" prompt="הזן מקדמה בעמודה זו תחת כותרת זו" sqref="I4"/>
    <dataValidation allowBlank="1" showInputMessage="1" showErrorMessage="1" prompt="הזן תאריך רכישה או חכירה בעמודה זו תחת כותרת זו" sqref="J4"/>
    <dataValidation allowBlank="1" showInputMessage="1" showErrorMessage="1" prompt="הזן תקופת הלוואה בשנים בעמודה זו תחת כותרת זו" sqref="K4"/>
    <dataValidation allowBlank="1" showInputMessage="1" showErrorMessage="1" prompt="הזן שיעור הלוואה בעמודה זו תחת כותרת זו" sqref="L4"/>
    <dataValidation allowBlank="1" showInputMessage="1" showErrorMessage="1" prompt="התשלום החודשי מחושב באופן אוטומטי בעמודה זו תחת כותרת זו" sqref="M4"/>
    <dataValidation allowBlank="1" showInputMessage="1" showErrorMessage="1" prompt="הזן עלויות תפעוליות חודשיות בעמודה זו תחת כותרת זו" sqref="N4"/>
    <dataValidation allowBlank="1" showInputMessage="1" showErrorMessage="1" prompt="סה&quot;כ העלויות החודשיות מחושבות באופן אוטומטי בעמודה זו תחת כותרת זו" sqref="O4"/>
    <dataValidation allowBlank="1" showInputMessage="1" showErrorMessage="1" prompt="הזן ערך צפוי בתום תקופת ההלוואה בעמודה זו תחת כותרת זו" sqref="P4"/>
    <dataValidation allowBlank="1" showInputMessage="1" showErrorMessage="1" prompt="הפחת השנתי בקו ישר מחושב באופן אוטומטי בעמודה זו תחת כותרת זו" sqref="Q4"/>
    <dataValidation allowBlank="1" showInputMessage="1" showErrorMessage="1" prompt="הפחת החודשי בקו ישר מחושב באופן אוטומטי בעמודה זו תחת כותרת זו" sqref="R4"/>
    <dataValidation allowBlank="1" showInputMessage="1" showErrorMessage="1" prompt="הערך הנוכחי מחושב באופן אוטומטי בעמודה זו תחת כותרת זו" sqref="S4"/>
    <dataValidation allowBlank="1" showInputMessage="1" showErrorMessage="1" prompt="הכותרת של גליון עבודה זה מופיעה בתא זה. כלי פריסה עבור מיקום, מצב ושנות שירות שנותרו מופיעים בתאים משמאל" sqref="B1:F1"/>
    <dataValidation allowBlank="1" showInputMessage="1" showErrorMessage="1" prompt="הזן את פרטי הציוד בטבלת הנתונים שמתחת" sqref="B2"/>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M6:M9 O8:O9 Q6 Q8:Q9 S8:S9" emptyCellReference="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רשימת מלאי של ציוד</vt:lpstr>
      <vt:lpstr>ColumnTitle1</vt:lpstr>
      <vt:lpstr>'רשימת מלאי של ציוד'!Print_Titles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2018-06-29T11:37:23Z</dcterms:created>
  <dcterms:modified xsi:type="dcterms:W3CDTF">2018-06-29T11:37:23Z</dcterms:modified>
</cp:coreProperties>
</file>