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C40C4F7-95F8-4380-9968-66D8755E9EF8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אוסף יינות" sheetId="1" r:id="rId1"/>
  </sheets>
  <definedNames>
    <definedName name="ColumnTitle1">יין[[#Headers],[שם היין]]</definedName>
    <definedName name="_xlnm.Print_Titles" localSheetId="0">'אוסף יינות'!$2:$2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<sst xmlns="http://schemas.openxmlformats.org/spreadsheetml/2006/main" count="53" uniqueCount="35">
  <si>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אוסף היינות שלי</t>
  </si>
  <si>
    <t>שם היין</t>
  </si>
  <si>
    <t>שם 1</t>
  </si>
  <si>
    <t>שם 2</t>
  </si>
  <si>
    <t>שם 3</t>
  </si>
  <si>
    <t>כרם/יקב</t>
  </si>
  <si>
    <t>זן</t>
  </si>
  <si>
    <t>פינו נואר</t>
  </si>
  <si>
    <t>שרדונה</t>
  </si>
  <si>
    <t>קברנה סוביניון</t>
  </si>
  <si>
    <t>בציר</t>
  </si>
  <si>
    <t>שנה</t>
  </si>
  <si>
    <t>צבע</t>
  </si>
  <si>
    <t>אדום</t>
  </si>
  <si>
    <t>לבן</t>
  </si>
  <si>
    <t>מתוק או יבש</t>
  </si>
  <si>
    <t>מתוק</t>
  </si>
  <si>
    <t>יבש</t>
  </si>
  <si>
    <t>מדינת מקור</t>
  </si>
  <si>
    <t>צרפת</t>
  </si>
  <si>
    <t>קליפורניה</t>
  </si>
  <si>
    <t>אזור</t>
  </si>
  <si>
    <t>בורגונדי</t>
  </si>
  <si>
    <t>נאפה</t>
  </si>
  <si>
    <t>הוראות הגשה</t>
  </si>
  <si>
    <t>הוראות</t>
  </si>
  <si>
    <t>אחוז אלכוהול</t>
  </si>
  <si>
    <t>כמות</t>
  </si>
  <si>
    <t>ערך שוק לכל בקבוק</t>
  </si>
  <si>
    <t>שווי ערך שוק</t>
  </si>
  <si>
    <t>גודל בקבוק</t>
  </si>
  <si>
    <t>750 מ"ל</t>
  </si>
  <si>
    <t>מועדף?</t>
  </si>
  <si>
    <t>כן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</si>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</sst>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₪&quot;\ #,##0.00;&quot;₪&quot;\ \-#,##0.00"/>
    <numFmt numFmtId="165" formatCode="_ &quot;₪&quot;\ * #,##0_ ;_ &quot;₪&quot;\ * \-#,##0_ ;_ &quot;₪&quot;\ * &quot;-&quot;_ ;_ @_ "/>
    <numFmt numFmtId="166" formatCode="#,##0_ ;\-#,##0\ 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4"/>
      <color theme="7" tint="-0.24994659260841701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0" borderId="1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8" fillId="0" borderId="0" xfId="1" applyBorder="1" applyAlignment="1">
      <alignment horizontal="right" vertical="center" readingOrder="2"/>
    </xf>
    <xf numFmtId="0" fontId="0" fillId="0" borderId="0" xfId="0" applyAlignment="1">
      <alignment horizontal="right" vertical="top" wrapText="1" readingOrder="2"/>
    </xf>
    <xf numFmtId="10" fontId="0" fillId="0" borderId="0" xfId="4" applyFont="1" applyAlignment="1">
      <alignment horizontal="right" vertical="center" readingOrder="2"/>
    </xf>
    <xf numFmtId="166" fontId="0" fillId="0" borderId="0" xfId="2" applyFont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164" fontId="0" fillId="0" borderId="0" xfId="3" applyFont="1" applyAlignment="1">
      <alignment horizontal="right" vertical="center"/>
    </xf>
    <xf numFmtId="0" fontId="0" fillId="0" borderId="0" xfId="0" applyAlignment="1">
      <alignment horizontal="righ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4"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2"/>
    </dxf>
    <dxf>
      <alignment horizontal="left" vertical="center" textRotation="0" wrapText="1" indent="0" justifyLastLine="0" shrinkToFit="0" readingOrder="0"/>
    </dxf>
    <dxf>
      <alignment horizontal="right" vertical="center" textRotation="0" indent="0" justifyLastLine="0" shrinkToFit="0" readingOrder="2"/>
    </dxf>
    <dxf>
      <alignment horizontal="left" vertical="center" textRotation="0" wrapText="1" indent="0" justifyLastLine="0" shrinkToFit="0" readingOrder="0"/>
    </dxf>
    <dxf>
      <alignment horizontal="right" vertical="center" textRotation="0" indent="0" justifyLastLine="0" shrinkToFit="0" readingOrder="2"/>
    </dxf>
    <dxf>
      <numFmt numFmtId="0" formatCode="General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2"/>
    </dxf>
    <dxf>
      <numFmt numFmtId="0" formatCode="General"/>
      <alignment horizontal="lef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2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יין" displayName="יין" ref="B2:Q5" headerRowDxfId="33" dataDxfId="32">
  <autoFilter ref="B2:Q5" xr:uid="{00000000-0009-0000-0100-000001000000}"/>
  <tableColumns count="16">
    <tableColumn id="1" xr3:uid="{00000000-0010-0000-0000-000001000000}" name="שם היין" totalsRowLabel="סה&quot;כ" dataDxfId="31" totalsRowDxfId="30" dataCellStyle="Normal"/>
    <tableColumn id="2" xr3:uid="{00000000-0010-0000-0000-000002000000}" name="כרם/יקב" dataDxfId="29" totalsRowDxfId="28"/>
    <tableColumn id="3" xr3:uid="{00000000-0010-0000-0000-000003000000}" name="זן" dataDxfId="27" totalsRowDxfId="26"/>
    <tableColumn id="4" xr3:uid="{00000000-0010-0000-0000-000004000000}" name="בציר" dataDxfId="25" totalsRowDxfId="24"/>
    <tableColumn id="5" xr3:uid="{00000000-0010-0000-0000-000005000000}" name="צבע" dataDxfId="23" totalsRowDxfId="22"/>
    <tableColumn id="6" xr3:uid="{00000000-0010-0000-0000-000006000000}" name="מתוק או יבש" dataDxfId="21" totalsRowDxfId="20"/>
    <tableColumn id="7" xr3:uid="{00000000-0010-0000-0000-000007000000}" name="מדינת מקור" dataDxfId="19" totalsRowDxfId="18"/>
    <tableColumn id="8" xr3:uid="{00000000-0010-0000-0000-000008000000}" name="אזור" dataDxfId="17" totalsRowDxfId="16"/>
    <tableColumn id="9" xr3:uid="{00000000-0010-0000-0000-000009000000}" name="הוראות הגשה" dataDxfId="15" totalsRowDxfId="14"/>
    <tableColumn id="10" xr3:uid="{00000000-0010-0000-0000-00000A000000}" name="אחוז אלכוהול" dataDxfId="13" totalsRowDxfId="12" dataCellStyle="Percent"/>
    <tableColumn id="11" xr3:uid="{00000000-0010-0000-0000-00000B000000}" name="כמות" dataDxfId="11" totalsRowDxfId="10" dataCellStyle="Comma"/>
    <tableColumn id="12" xr3:uid="{00000000-0010-0000-0000-00000C000000}" name="ערך שוק לכל בקבוק" dataDxfId="9" totalsRowDxfId="8" dataCellStyle="Currency"/>
    <tableColumn id="16" xr3:uid="{00000000-0010-0000-0000-000010000000}" name="שווי ערך שוק" dataDxfId="7" totalsRowDxfId="6" dataCellStyle="Currency">
      <calculatedColumnFormula>יין[כמות]*יין[ערך שוק לכל בקבוק]</calculatedColumnFormula>
    </tableColumn>
    <tableColumn id="13" xr3:uid="{00000000-0010-0000-0000-00000D000000}" name="גודל בקבוק" dataDxfId="5" totalsRowDxfId="4"/>
    <tableColumn id="14" xr3:uid="{00000000-0010-0000-0000-00000E000000}" name="מועדף?" dataDxfId="3" totalsRowDxfId="2"/>
    <tableColumn id="15" xr3:uid="{00000000-0010-0000-0000-00000F000000}" name="הערות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A1:Q5"/>
  <sheetViews>
    <sheetView showGridLines="0" rightToLeft="1" tabSelected="1" zoomScaleNormal="100" workbookViewId="0"/>
  </sheetViews>
  <sheetFormatPr defaultRowHeight="14.25" x14ac:dyDescent="0.2"/>
  <cols>
    <col min="1" max="1" width="1.625" customWidth="1"/>
    <col min="2" max="2" width="11.375" customWidth="1"/>
    <col min="3" max="3" width="13.625" customWidth="1"/>
    <col min="4" max="4" width="12.375" customWidth="1"/>
    <col min="5" max="5" width="10" customWidth="1"/>
    <col min="7" max="7" width="10.5" customWidth="1"/>
    <col min="8" max="8" width="12.875" bestFit="1" customWidth="1"/>
    <col min="9" max="9" width="9.25" customWidth="1"/>
    <col min="10" max="10" width="24.875" customWidth="1"/>
    <col min="11" max="11" width="10" customWidth="1"/>
    <col min="12" max="12" width="10.875" customWidth="1"/>
    <col min="13" max="14" width="15.625" customWidth="1"/>
    <col min="15" max="15" width="13.125" customWidth="1"/>
    <col min="16" max="16" width="11.5" customWidth="1"/>
    <col min="17" max="17" width="42.25" customWidth="1"/>
  </cols>
  <sheetData>
    <row r="1" spans="1:17" ht="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</row>
    <row r="2" spans="1:17" ht="28.5" x14ac:dyDescent="0.2">
      <c r="A2" s="1"/>
      <c r="B2" s="3" t="s">
        <v>1</v>
      </c>
      <c r="C2" s="3" t="s">
        <v>5</v>
      </c>
      <c r="D2" s="3" t="s">
        <v>6</v>
      </c>
      <c r="E2" s="3" t="s">
        <v>10</v>
      </c>
      <c r="F2" s="3" t="s">
        <v>12</v>
      </c>
      <c r="G2" s="3" t="s">
        <v>15</v>
      </c>
      <c r="H2" s="3" t="s">
        <v>18</v>
      </c>
      <c r="I2" s="3" t="s">
        <v>21</v>
      </c>
      <c r="J2" s="3" t="s">
        <v>24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32</v>
      </c>
      <c r="Q2" s="3" t="s">
        <v>34</v>
      </c>
    </row>
    <row r="3" spans="1:17" ht="28.5" customHeight="1" x14ac:dyDescent="0.2">
      <c r="A3" s="1"/>
      <c r="B3" s="8" t="s">
        <v>2</v>
      </c>
      <c r="C3" s="1" t="s">
        <v>5</v>
      </c>
      <c r="D3" s="1" t="s">
        <v>7</v>
      </c>
      <c r="E3" s="1" t="s">
        <v>11</v>
      </c>
      <c r="F3" s="1" t="s">
        <v>13</v>
      </c>
      <c r="G3" s="1" t="s">
        <v>16</v>
      </c>
      <c r="H3" s="1" t="s">
        <v>19</v>
      </c>
      <c r="I3" s="1" t="s">
        <v>22</v>
      </c>
      <c r="J3" s="1" t="s">
        <v>25</v>
      </c>
      <c r="K3" s="4">
        <v>0.05</v>
      </c>
      <c r="L3" s="5">
        <v>2</v>
      </c>
      <c r="M3" s="7">
        <v>699</v>
      </c>
      <c r="N3" s="7">
        <f>יין[כמות]*יין[ערך שוק לכל בקבוק]</f>
        <v>1398</v>
      </c>
      <c r="O3" s="6" t="s">
        <v>31</v>
      </c>
      <c r="P3" s="6" t="s">
        <v>33</v>
      </c>
      <c r="Q3" s="1" t="s">
        <v>34</v>
      </c>
    </row>
    <row r="4" spans="1:17" ht="28.5" customHeight="1" x14ac:dyDescent="0.2">
      <c r="A4" s="1"/>
      <c r="B4" s="8" t="s">
        <v>3</v>
      </c>
      <c r="C4" s="1" t="s">
        <v>5</v>
      </c>
      <c r="D4" s="1" t="s">
        <v>8</v>
      </c>
      <c r="E4" s="1" t="s">
        <v>11</v>
      </c>
      <c r="F4" s="1" t="s">
        <v>14</v>
      </c>
      <c r="G4" s="1" t="s">
        <v>17</v>
      </c>
      <c r="H4" s="1" t="s">
        <v>19</v>
      </c>
      <c r="I4" s="1" t="s">
        <v>22</v>
      </c>
      <c r="J4" s="1" t="s">
        <v>25</v>
      </c>
      <c r="K4" s="4">
        <v>0.05</v>
      </c>
      <c r="L4" s="5">
        <v>4</v>
      </c>
      <c r="M4" s="7">
        <v>699</v>
      </c>
      <c r="N4" s="7">
        <f>יין[כמות]*יין[ערך שוק לכל בקבוק]</f>
        <v>2796</v>
      </c>
      <c r="O4" s="6" t="s">
        <v>31</v>
      </c>
      <c r="P4" s="6" t="s">
        <v>33</v>
      </c>
      <c r="Q4" s="1" t="s">
        <v>34</v>
      </c>
    </row>
    <row r="5" spans="1:17" ht="28.5" customHeight="1" x14ac:dyDescent="0.2">
      <c r="A5" s="1"/>
      <c r="B5" s="8" t="s">
        <v>4</v>
      </c>
      <c r="C5" s="1" t="s">
        <v>5</v>
      </c>
      <c r="D5" s="1" t="s">
        <v>9</v>
      </c>
      <c r="E5" s="1" t="s">
        <v>11</v>
      </c>
      <c r="F5" s="1" t="s">
        <v>13</v>
      </c>
      <c r="G5" s="1" t="s">
        <v>17</v>
      </c>
      <c r="H5" s="1" t="s">
        <v>20</v>
      </c>
      <c r="I5" s="1" t="s">
        <v>23</v>
      </c>
      <c r="J5" s="1" t="s">
        <v>25</v>
      </c>
      <c r="K5" s="4">
        <v>0.05</v>
      </c>
      <c r="L5" s="5">
        <v>6</v>
      </c>
      <c r="M5" s="7">
        <v>699</v>
      </c>
      <c r="N5" s="7">
        <f>יין[כמות]*יין[ערך שוק לכל בקבוק]</f>
        <v>4194</v>
      </c>
      <c r="O5" s="6" t="s">
        <v>31</v>
      </c>
      <c r="P5" s="6" t="s">
        <v>33</v>
      </c>
      <c r="Q5" s="1" t="s">
        <v>34</v>
      </c>
    </row>
  </sheetData>
  <conditionalFormatting sqref="N3:N5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צור רשימה של אוסף יינות בגליון עבודה זה. הזן פרטים בטבלת היינות" sqref="A1" xr:uid="{00000000-0002-0000-0000-000000000000}"/>
    <dataValidation allowBlank="1" showInputMessage="1" showErrorMessage="1" prompt="הכותרת של גליון עבודה זה מופיעה בתא זה. הזן את פרטי היינות בטבלה שמתחת" sqref="B1" xr:uid="{00000000-0002-0000-0000-000001000000}"/>
    <dataValidation allowBlank="1" showInputMessage="1" showErrorMessage="1" prompt="הזן את שם היין בעמודה זו תחת כותרת זו. השתמש במסנני כותרות כדי למצוא ערכים ספציפיים" sqref="B2" xr:uid="{00000000-0002-0000-0000-000002000000}"/>
    <dataValidation allowBlank="1" showInputMessage="1" showErrorMessage="1" prompt="הזן כרם/יקב בעמודה זו תחת כותרת זו" sqref="C2" xr:uid="{00000000-0002-0000-0000-000003000000}"/>
    <dataValidation allowBlank="1" showInputMessage="1" showErrorMessage="1" prompt="הזן זן בעמודה זו תחת כותרת זו" sqref="D2" xr:uid="{00000000-0002-0000-0000-000004000000}"/>
    <dataValidation allowBlank="1" showInputMessage="1" showErrorMessage="1" prompt="הזן בציר בעמודה זו תחת כותרת זו" sqref="E2" xr:uid="{00000000-0002-0000-0000-000005000000}"/>
    <dataValidation allowBlank="1" showInputMessage="1" showErrorMessage="1" prompt="הזן צבע בעמודה זו תחת כותרת זו" sqref="F2" xr:uid="{00000000-0002-0000-0000-000006000000}"/>
    <dataValidation allowBlank="1" showInputMessage="1" showErrorMessage="1" prompt="הזן 'מתוק' או 'יבש' בעמודה זו תחת כותרת זו" sqref="G2" xr:uid="{00000000-0002-0000-0000-000007000000}"/>
    <dataValidation allowBlank="1" showInputMessage="1" showErrorMessage="1" prompt="הזן מדינת מקור בעמודה זו תחת כותרת זו" sqref="H2" xr:uid="{00000000-0002-0000-0000-000008000000}"/>
    <dataValidation allowBlank="1" showInputMessage="1" showErrorMessage="1" prompt="הזן אזור בעמודה זו תחת כותרת זו" sqref="I2" xr:uid="{00000000-0002-0000-0000-000009000000}"/>
    <dataValidation allowBlank="1" showInputMessage="1" showErrorMessage="1" prompt="הזן הוראות הגשה בעמודה זו תחת כותרת זו" sqref="J2" xr:uid="{00000000-0002-0000-0000-00000A000000}"/>
    <dataValidation allowBlank="1" showInputMessage="1" showErrorMessage="1" prompt="הזן אחוז אלכוהול בעמודה זו תחת כותרת זו" sqref="K2" xr:uid="{00000000-0002-0000-0000-00000B000000}"/>
    <dataValidation allowBlank="1" showInputMessage="1" showErrorMessage="1" prompt="הזן כמות בעמודה זו תחת כותרת זו" sqref="L2" xr:uid="{00000000-0002-0000-0000-00000C000000}"/>
    <dataValidation allowBlank="1" showInputMessage="1" showErrorMessage="1" prompt="הזן ערך שוק לכל בקבוק בעמודה זו תחת כותרת זו" sqref="M2" xr:uid="{00000000-0002-0000-0000-00000D000000}"/>
    <dataValidation allowBlank="1" showInputMessage="1" showErrorMessage="1" prompt="שווי ערך השוק מחושב באופן אוטומטי בעמודה זו תחת כותרת זו" sqref="N2" xr:uid="{00000000-0002-0000-0000-00000E000000}"/>
    <dataValidation allowBlank="1" showInputMessage="1" showErrorMessage="1" prompt="הזן גודל בקבוק בעמודה זו תחת כותרת זו" sqref="O2" xr:uid="{00000000-0002-0000-0000-00000F000000}"/>
    <dataValidation allowBlank="1" showInputMessage="1" showErrorMessage="1" prompt="בחר 'כן' או 'לא' עבור 'מועדף' בעמודה זו תחת כותרת זו. הקש ALT+חץ למטה כדי לפתוח את הרשימה הנפתחת ולאחר מכן הקש ENTER כדי לבצע בחירה" sqref="P2" xr:uid="{00000000-0002-0000-0000-000010000000}"/>
    <dataValidation allowBlank="1" showInputMessage="1" showErrorMessage="1" prompt="הזן הערות בעמודה זו תחת כותרת זו" sqref="Q2" xr:uid="{00000000-0002-0000-0000-000011000000}"/>
    <dataValidation type="list" errorStyle="warning" allowBlank="1" showInputMessage="1" showErrorMessage="1" error="בחר 'כן' או 'לא' מהרשימה. בחר 'ביטול', הקש ALT+חץ למטה לקבלת אפשרויות ולאחר מכן הקש על החץ למטה ועל ENTER כדי לבצע בחירה" sqref="P3:P5" xr:uid="{00000000-0002-0000-0000-000012000000}">
      <formula1>"כן,לא,לא הוחלט"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אוסף יינות</vt:lpstr>
      <vt:lpstr>ColumnTitle1</vt:lpstr>
      <vt:lpstr>'אוסף יינות'!Print_Titles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2018-08-10T05:45:16Z</dcterms:created>
  <dcterms:modified xsi:type="dcterms:W3CDTF">2018-08-10T05:45:16Z</dcterms:modified>
</cp:coreProperties>
</file>