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868996DE-0812-46C4-8BA7-C2F279589D34}" xr6:coauthVersionLast="47" xr6:coauthVersionMax="47" xr10:uidLastSave="{00000000-0000-0000-0000-000000000000}"/>
  <bookViews>
    <workbookView xWindow="-120" yWindow="-120" windowWidth="28830" windowHeight="16065" xr2:uid="{00000000-000D-0000-FFFF-FFFF00000000}"/>
  </bookViews>
  <sheets>
    <sheet name="סיכום" sheetId="7" r:id="rId1"/>
    <sheet name="הכנסות והוצאות" sheetId="8" r:id="rId2"/>
  </sheets>
  <definedNames>
    <definedName name="Budget_Title">סיכום!$B$1</definedName>
    <definedName name="CategoryLookup">קטגוריות[קטגוריה]</definedName>
    <definedName name="IncomeTotal">סיכום!$D$6</definedName>
    <definedName name="SummaryHeaderRow">קטגוריות[[#Headers],[סה"כ]]</definedName>
    <definedName name="UnderOver">IncomeTotal-(SUM(קטגוריות[סה"כ])-IncomeTotal)</definedName>
    <definedName name="_xlnm.Print_Titles" localSheetId="1">'הכנסות והוצאות'!$3:$3</definedName>
    <definedName name="_xlnm.Print_Titles" localSheetId="0">סיכום!$5:$5</definedName>
    <definedName name="טרנזקציה">רישום[#All]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D6" i="7" l="1"/>
  <c r="D7" i="7"/>
  <c r="D8" i="7"/>
  <c r="D9" i="7"/>
  <c r="D10" i="7"/>
  <c r="D11" i="7"/>
  <c r="D12" i="7"/>
  <c r="D13" i="7"/>
  <c r="D14" i="7"/>
  <c r="D15" i="7"/>
  <c r="D16" i="7"/>
  <c r="B1" i="8"/>
</calcChain>
</file>

<file path=xl/sharedStrings.xml><?xml version="1.0" encoding="utf-8"?>
<sst xmlns="http://schemas.openxmlformats.org/spreadsheetml/2006/main" count="71" uniqueCount="43">
  <si>
    <t>סיכום תקציב חודשי</t>
  </si>
  <si>
    <t>[הזן חודש]</t>
  </si>
  <si>
    <t>סיכום תקציב</t>
  </si>
  <si>
    <t>קטגוריה</t>
  </si>
  <si>
    <t>הכנסות</t>
  </si>
  <si>
    <t>דיור</t>
  </si>
  <si>
    <t>שירותים ציבוריים</t>
  </si>
  <si>
    <t>מצרכים</t>
  </si>
  <si>
    <t>ביטוח</t>
  </si>
  <si>
    <t>טלפון</t>
  </si>
  <si>
    <t>כרטיסי אשראי</t>
  </si>
  <si>
    <t>לימודים</t>
  </si>
  <si>
    <t>חסכונות</t>
  </si>
  <si>
    <t>בידור</t>
  </si>
  <si>
    <t>אחר</t>
  </si>
  <si>
    <t>הכנסות והוצאות</t>
  </si>
  <si>
    <t>תיאור</t>
  </si>
  <si>
    <t>תלוש המשכורת של פנינה</t>
  </si>
  <si>
    <t>הרשמה לבית הספר</t>
  </si>
  <si>
    <t>חשמל וגז</t>
  </si>
  <si>
    <t>ציוד לבית הספר</t>
  </si>
  <si>
    <t>מכולת</t>
  </si>
  <si>
    <t>Southridge Video</t>
  </si>
  <si>
    <t>חברת הטלפון</t>
  </si>
  <si>
    <t>המשכורת של גיא</t>
  </si>
  <si>
    <t>בנק דיסקונט</t>
  </si>
  <si>
    <t>ביטוח דירה</t>
  </si>
  <si>
    <t>המכללה לאומנות</t>
  </si>
  <si>
    <t>Woodgrove Bank</t>
  </si>
  <si>
    <t>Messenger מאוחד</t>
  </si>
  <si>
    <t>ביטוח רכב</t>
  </si>
  <si>
    <t>ארוחת ערב וסרט</t>
  </si>
  <si>
    <t>סכום</t>
  </si>
  <si>
    <t>הערות</t>
  </si>
  <si>
    <t>הטלפון הסלולרי של עידו</t>
  </si>
  <si>
    <t>משכנתה</t>
  </si>
  <si>
    <t>שכר לימוד</t>
  </si>
  <si>
    <t>הכרטיס של הילה</t>
  </si>
  <si>
    <t>הטלפון הסלולרי של הילה</t>
  </si>
  <si>
    <t>מס רכוש</t>
  </si>
  <si>
    <t>הכרטיס של עידו</t>
  </si>
  <si>
    <t>סה"כ</t>
  </si>
  <si>
    <r>
      <t xml:space="preserve">אתה מתקשה לתכנן את התקציב שלך? השתמש </t>
    </r>
    <r>
      <rPr>
        <b/>
        <sz val="11"/>
        <color theme="4" tint="-0.499984740745262"/>
        <rFont val="Tahoma"/>
        <family val="2"/>
      </rPr>
      <t>במחשבון תקציב חודשי</t>
    </r>
    <r>
      <rPr>
        <sz val="11"/>
        <color theme="4" tint="-0.499984740745262"/>
        <rFont val="Tahoma"/>
        <family val="2"/>
      </rPr>
      <t xml:space="preserve"> זה כדי לזהות את ההכנסות וההוצאות החודשיות שלך. הוסף קטגוריות חדשות שברצונך לעקוב אחריהן לטבלה </t>
    </r>
    <r>
      <rPr>
        <b/>
        <sz val="11"/>
        <color theme="4" tint="-0.499984740745262"/>
        <rFont val="Tahoma"/>
        <family val="2"/>
      </rPr>
      <t>סיכום תקציב</t>
    </r>
    <r>
      <rPr>
        <sz val="11"/>
        <color theme="4" tint="-0.499984740745262"/>
        <rFont val="Tahoma"/>
        <family val="2"/>
      </rPr>
      <t xml:space="preserve"> או שנה את הקטגוריות הקיימות בהתאם לצרכיך. לאחר מכן, הזן את כל ההכנסות וההוצאות עבור חודש אחד בטבלה </t>
    </r>
    <r>
      <rPr>
        <b/>
        <sz val="11"/>
        <color theme="4" tint="-0.499984740745262"/>
        <rFont val="Tahoma"/>
        <family val="2"/>
      </rPr>
      <t>הכנסות והוצאות חודשיות</t>
    </r>
    <r>
      <rPr>
        <sz val="11"/>
        <color theme="4" tint="-0.499984740745262"/>
        <rFont val="Tahoma"/>
        <family val="2"/>
      </rPr>
      <t xml:space="preserve"> והקצה קטגוריה לכל פריט. בעת הזנת סכום, </t>
    </r>
    <r>
      <rPr>
        <b/>
        <sz val="11"/>
        <color theme="4" tint="-0.499984740745262"/>
        <rFont val="Tahoma"/>
        <family val="2"/>
      </rPr>
      <t>הטבלה סיכום תקציב</t>
    </r>
    <r>
      <rPr>
        <sz val="11"/>
        <color theme="4" tint="-0.499984740745262"/>
        <rFont val="Tahoma"/>
        <family val="2"/>
      </rPr>
      <t xml:space="preserve"> תסכם את הקטגוריה המשויכת באופן אוטומטי.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</si>
</sst>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₪&quot;\ #,##0.00;&quot;₪&quot;\ \-#,##0.00"/>
    <numFmt numFmtId="42" formatCode="_ &quot;₪&quot;\ * #,##0_ ;_ &quot;₪&quot;\ * \-#,##0_ ;_ &quot;₪&quot;\ * &quot;-&quot;_ ;_ @_ "/>
    <numFmt numFmtId="164" formatCode="_(* #,##0.00_);_(* \(#,##0.00\);_(* &quot;-&quot;??_);_(@_)"/>
    <numFmt numFmtId="166" formatCode="#,##0.00_ ;\-#,##0.00\ "/>
  </numFmts>
  <fonts count="21" x14ac:knownFonts="1">
    <font>
      <sz val="11"/>
      <color theme="4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8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 tint="-0.499984740745262"/>
      <name val="Tahoma"/>
      <family val="2"/>
    </font>
    <font>
      <sz val="11"/>
      <color theme="3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2"/>
      <color theme="7" tint="-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1"/>
      <color theme="7" tint="-0.499984740745262"/>
      <name val="Tahoma"/>
      <family val="2"/>
    </font>
    <font>
      <b/>
      <sz val="11"/>
      <color theme="4" tint="-0.499984740745262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 readingOrder="2"/>
    </xf>
    <xf numFmtId="0" fontId="11" fillId="6" borderId="0" applyNumberFormat="0" applyBorder="0" applyAlignment="0" applyProtection="0">
      <alignment readingOrder="2"/>
    </xf>
    <xf numFmtId="0" fontId="11" fillId="4" borderId="0" applyNumberFormat="0" applyBorder="0" applyProtection="0">
      <alignment vertical="center" readingOrder="2"/>
    </xf>
    <xf numFmtId="166" fontId="8" fillId="0" borderId="0" applyFont="0" applyFill="0" applyBorder="0" applyProtection="0">
      <alignment horizontal="left" vertical="center" indent="2" readingOrder="2"/>
    </xf>
    <xf numFmtId="7" fontId="8" fillId="0" borderId="0" applyFont="0" applyFill="0" applyBorder="0" applyProtection="0">
      <alignment vertical="center" readingOrder="1"/>
    </xf>
    <xf numFmtId="42" fontId="8" fillId="0" borderId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indent="1"/>
    </xf>
    <xf numFmtId="0" fontId="1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3" fillId="7" borderId="0" applyNumberFormat="0" applyProtection="0">
      <alignment horizontal="center" vertical="center" readingOrder="2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2" applyNumberFormat="0" applyAlignment="0" applyProtection="0"/>
    <xf numFmtId="0" fontId="16" fillId="12" borderId="3" applyNumberFormat="0" applyAlignment="0" applyProtection="0"/>
    <xf numFmtId="0" fontId="5" fillId="12" borderId="2" applyNumberFormat="0" applyAlignment="0" applyProtection="0"/>
    <xf numFmtId="0" fontId="14" fillId="0" borderId="4" applyNumberFormat="0" applyFill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9">
    <xf numFmtId="0" fontId="0" fillId="6" borderId="0" xfId="0">
      <alignment horizontal="left" vertical="center" wrapText="1" indent="1" readingOrder="2"/>
    </xf>
    <xf numFmtId="0" fontId="19" fillId="3" borderId="0" xfId="0" applyFont="1" applyFill="1" applyAlignment="1">
      <alignment horizontal="right" vertical="top" wrapText="1" indent="1" readingOrder="2"/>
    </xf>
    <xf numFmtId="0" fontId="19" fillId="3" borderId="0" xfId="0" applyFont="1" applyFill="1" applyAlignment="1">
      <alignment horizontal="left" vertical="top" wrapText="1" indent="1"/>
    </xf>
    <xf numFmtId="0" fontId="1" fillId="4" borderId="0" xfId="0" applyFont="1" applyFill="1">
      <alignment horizontal="left" vertical="center" wrapText="1" indent="1" readingOrder="2"/>
    </xf>
    <xf numFmtId="0" fontId="11" fillId="6" borderId="0" xfId="1" applyAlignment="1">
      <alignment horizontal="right" wrapText="1" indent="1" readingOrder="2"/>
    </xf>
    <xf numFmtId="0" fontId="7" fillId="3" borderId="0" xfId="0" applyFont="1" applyFill="1">
      <alignment horizontal="left" vertical="center" wrapText="1" indent="1" readingOrder="2"/>
    </xf>
    <xf numFmtId="0" fontId="1" fillId="5" borderId="0" xfId="8" applyAlignment="1">
      <alignment horizontal="right" wrapText="1" indent="1" readingOrder="2"/>
    </xf>
    <xf numFmtId="0" fontId="7" fillId="6" borderId="0" xfId="6" applyFont="1" applyFill="1" applyBorder="1" applyAlignment="1">
      <alignment horizontal="right" vertical="center" indent="1" readingOrder="2"/>
    </xf>
    <xf numFmtId="0" fontId="7" fillId="6" borderId="0" xfId="0" applyFont="1" applyAlignment="1">
      <alignment horizontal="right" vertical="center" wrapText="1" indent="1" readingOrder="2"/>
    </xf>
    <xf numFmtId="0" fontId="7" fillId="4" borderId="0" xfId="0" applyFont="1" applyFill="1">
      <alignment horizontal="left" vertical="center" wrapText="1" indent="1" readingOrder="2"/>
    </xf>
    <xf numFmtId="0" fontId="1" fillId="5" borderId="0" xfId="8" applyAlignment="1">
      <alignment horizontal="left" wrapText="1" indent="1"/>
    </xf>
    <xf numFmtId="7" fontId="7" fillId="6" borderId="0" xfId="4" applyFont="1" applyFill="1" applyBorder="1" applyAlignment="1">
      <alignment horizontal="left" vertical="center" readingOrder="1"/>
    </xf>
    <xf numFmtId="0" fontId="1" fillId="5" borderId="0" xfId="8" applyAlignment="1">
      <alignment horizontal="right" vertical="center" readingOrder="2"/>
    </xf>
    <xf numFmtId="0" fontId="7" fillId="2" borderId="0" xfId="0" applyFont="1" applyFill="1" applyAlignment="1">
      <alignment horizontal="right" vertical="center" wrapText="1" indent="1" readingOrder="2"/>
    </xf>
    <xf numFmtId="0" fontId="1" fillId="5" borderId="0" xfId="8" applyBorder="1" applyAlignment="1">
      <alignment horizontal="right" wrapText="1" indent="1" readingOrder="2"/>
    </xf>
    <xf numFmtId="0" fontId="7" fillId="2" borderId="0" xfId="6" applyFont="1" applyFill="1" applyBorder="1" applyAlignment="1">
      <alignment horizontal="right" vertical="center" indent="1" readingOrder="2"/>
    </xf>
    <xf numFmtId="0" fontId="7" fillId="3" borderId="0" xfId="0" applyFont="1" applyFill="1" applyAlignment="1">
      <alignment horizontal="right" vertical="center" wrapText="1" indent="1" readingOrder="2"/>
    </xf>
    <xf numFmtId="0" fontId="7" fillId="2" borderId="0" xfId="0" applyFont="1" applyFill="1">
      <alignment horizontal="left" vertical="center" wrapText="1" indent="1" readingOrder="2"/>
    </xf>
    <xf numFmtId="166" fontId="7" fillId="6" borderId="0" xfId="3" applyFont="1" applyFill="1">
      <alignment horizontal="left" vertical="center" indent="2" readingOrder="2"/>
    </xf>
    <xf numFmtId="166" fontId="7" fillId="0" borderId="0" xfId="3" applyFont="1" applyFill="1" applyBorder="1">
      <alignment horizontal="left" vertical="center" indent="2" readingOrder="2"/>
    </xf>
    <xf numFmtId="0" fontId="3" fillId="7" borderId="0" xfId="9" applyAlignment="1">
      <alignment horizontal="center" vertical="center" readingOrder="1"/>
    </xf>
    <xf numFmtId="0" fontId="11" fillId="6" borderId="0" xfId="1" applyBorder="1" applyAlignment="1">
      <alignment horizontal="center" vertical="center" readingOrder="2"/>
    </xf>
    <xf numFmtId="0" fontId="11" fillId="4" borderId="0" xfId="2" applyNumberFormat="1" applyBorder="1" applyAlignment="1">
      <alignment horizontal="center" vertical="center" readingOrder="2"/>
    </xf>
    <xf numFmtId="0" fontId="11" fillId="2" borderId="0" xfId="2" applyFill="1" applyAlignment="1">
      <alignment horizontal="right" vertical="center" readingOrder="2"/>
    </xf>
    <xf numFmtId="0" fontId="7" fillId="6" borderId="0" xfId="0" applyFont="1" applyAlignment="1">
      <alignment horizontal="right" vertical="center" wrapText="1" indent="1" readingOrder="2"/>
    </xf>
    <xf numFmtId="0" fontId="11" fillId="6" borderId="0" xfId="1" applyAlignment="1">
      <alignment horizontal="right" wrapText="1" readingOrder="2"/>
    </xf>
    <xf numFmtId="0" fontId="11" fillId="4" borderId="0" xfId="2" applyAlignment="1">
      <alignment horizontal="right" vertical="center" readingOrder="2"/>
    </xf>
    <xf numFmtId="7" fontId="17" fillId="2" borderId="0" xfId="7" applyNumberFormat="1" applyFill="1" applyBorder="1" applyAlignment="1">
      <alignment horizontal="left" vertical="center" indent="2" readingOrder="2"/>
    </xf>
    <xf numFmtId="0" fontId="0" fillId="6" borderId="0" xfId="0" applyFont="1" applyAlignment="1">
      <alignment horizontal="right" vertical="center" wrapText="1" indent="1" readingOrder="2"/>
    </xf>
  </cellXfs>
  <cellStyles count="47">
    <cellStyle name="20% - הדגשה1" xfId="8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6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7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10" builtinId="3" customBuiltin="1"/>
    <cellStyle name="Currency" xfId="4" builtinId="4" customBuiltin="1"/>
    <cellStyle name="Normal" xfId="0" builtinId="0" customBuiltin="1"/>
    <cellStyle name="Percent" xfId="11" builtinId="5" customBuiltin="1"/>
    <cellStyle name="הדגשה1" xfId="25" builtinId="29" customBuiltin="1"/>
    <cellStyle name="הדגשה2" xfId="9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3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4" builtinId="53" customBuiltin="1"/>
    <cellStyle name="כותרת" xfId="1" builtinId="15" customBuiltin="1"/>
    <cellStyle name="כותרת 1" xfId="2" builtinId="16" customBuiltin="1"/>
    <cellStyle name="כותרת 2" xfId="6" builtinId="17" customBuiltin="1"/>
    <cellStyle name="כותרת 3" xfId="12" builtinId="18" customBuiltin="1"/>
    <cellStyle name="כותרת 4" xfId="13" builtinId="19" customBuiltin="1"/>
    <cellStyle name="מטבע [0]" xfId="5" builtinId="7" customBuiltin="1"/>
    <cellStyle name="ניטראלי" xfId="16" builtinId="28" customBuiltin="1"/>
    <cellStyle name="סה&quot;כ" xfId="7" builtinId="25" customBuiltin="1"/>
    <cellStyle name="פלט" xfId="18" builtinId="21" customBuiltin="1"/>
    <cellStyle name="פסיק [0]" xfId="3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</cellStyles>
  <dxfs count="22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numFmt numFmtId="11" formatCode="&quot;₪&quot;\ #,##0.00;&quot;₪&quot;\ \-#,##0.00"/>
      <alignment horizontal="left" vertical="center" textRotation="0" wrapText="1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1" formatCode="&quot;₪&quot;\ #,##0.00;&quot;₪&quot;\ \-#,##0.00"/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rgb="FF000000"/>
          <bgColor rgb="FFD2EDEE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numFmt numFmtId="166" formatCode="#,##0.00_ ;\-#,##0.00\ 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סיכום תקציב" pivot="0" count="2" xr9:uid="{00000000-0011-0000-FFFF-FFFF00000000}">
      <tableStyleElement type="wholeTable" dxfId="21"/>
      <tableStyleElement type="headerRow" dxfId="20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גרפיקה" descr="אופרטורים מתמטיים חוזרים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0025" y="1574800"/>
          <a:ext cx="819150" cy="73787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קטגוריות" displayName="קטגוריות" ref="C5:D16" headerRowDxfId="19" dataDxfId="18" totalsRowDxfId="17">
  <tableColumns count="2">
    <tableColumn id="1" xr3:uid="{00000000-0010-0000-0000-000001000000}" name="קטגוריה" totalsRowLabel="סה&quot;כ" dataDxfId="16" totalsRowDxfId="15"/>
    <tableColumn id="2" xr3:uid="{00000000-0010-0000-0000-000002000000}" name="סה&quot;כ" totalsRowFunction="sum" dataDxfId="14" totalsRowDxfId="13" dataCellStyle="פסיק [0]">
      <calculatedColumnFormula>SUMIF(רישום[קטגוריה],"=" &amp;קטגוריות[[#This Row],[קטגוריה]],רישום[סכום])</calculatedColumnFormula>
    </tableColumn>
  </tableColumns>
  <tableStyleInfo name="סיכום תקציב" showFirstColumn="0" showLastColumn="0" showRowStripes="0" showColumnStripes="0"/>
  <extLst>
    <ext xmlns:x14="http://schemas.microsoft.com/office/spreadsheetml/2009/9/main" uri="{504A1905-F514-4f6f-8877-14C23A59335A}">
      <x14:table altTextSummary="הזן או שנה את הקטגוריה בעמודה זו תחת כותרת זו. שמור קטגוריית הכנסות בשורה הראשונה עבור חישובי סיכום מדויקים. הסכום הכולל מחושב באופן אוטומטי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רישום" displayName="רישום" ref="B3:E23" headerRowDxfId="12" dataDxfId="11" totalsRowDxfId="10">
  <tableColumns count="4">
    <tableColumn id="2" xr3:uid="{00000000-0010-0000-0100-000002000000}" name="קטגוריה" dataDxfId="9" totalsRowDxfId="8"/>
    <tableColumn id="7" xr3:uid="{00000000-0010-0000-0100-000007000000}" name="תיאור" dataDxfId="7" totalsRowDxfId="6"/>
    <tableColumn id="3" xr3:uid="{00000000-0010-0000-0100-000003000000}" name="סכום" totalsRowFunction="sum" dataDxfId="5" totalsRowDxfId="4" dataCellStyle="Currency"/>
    <tableColumn id="1" xr3:uid="{00000000-0010-0000-0100-000001000000}" name="הערות" dataDxfId="3"/>
  </tableColumns>
  <tableStyleInfo name="סיכום תקציב" showFirstColumn="0" showLastColumn="0" showRowStripes="1" showColumnStripes="0"/>
  <extLst>
    <ext xmlns:x14="http://schemas.microsoft.com/office/spreadsheetml/2009/9/main" uri="{504A1905-F514-4f6f-8877-14C23A59335A}">
      <x14:table altTextSummary="הזן קטגוריה, תיאור, סכום והערות בטבלה זו. רשימת הקטגוריות מתעדכנת באופן אוטומטי מהטבלה 'קטגוריות'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rightToLeft="1" tabSelected="1" zoomScaleNormal="100" workbookViewId="0"/>
  </sheetViews>
  <sheetFormatPr defaultColWidth="9" defaultRowHeight="21.75" customHeight="1" x14ac:dyDescent="0.2"/>
  <cols>
    <col min="1" max="1" width="2.5" style="10" customWidth="1"/>
    <col min="2" max="2" width="12" style="17" customWidth="1"/>
    <col min="3" max="3" width="20.25" style="17" customWidth="1"/>
    <col min="4" max="4" width="20.375" style="17" customWidth="1"/>
    <col min="5" max="5" width="2.625" style="10" customWidth="1"/>
    <col min="6" max="6" width="39.25" style="5" customWidth="1"/>
    <col min="7" max="11" width="9" style="5"/>
    <col min="12" max="13" width="11" style="5" customWidth="1"/>
    <col min="14" max="16384" width="9" style="5"/>
  </cols>
  <sheetData>
    <row r="1" spans="1:6" ht="41.25" customHeight="1" x14ac:dyDescent="0.35">
      <c r="A1" s="4"/>
      <c r="B1" s="21" t="s">
        <v>0</v>
      </c>
      <c r="C1" s="21"/>
      <c r="D1" s="21"/>
      <c r="E1" s="21"/>
      <c r="F1" s="28" t="s">
        <v>42</v>
      </c>
    </row>
    <row r="2" spans="1:6" ht="41.25" customHeight="1" x14ac:dyDescent="0.2">
      <c r="A2" s="12"/>
      <c r="B2" s="22" t="s">
        <v>1</v>
      </c>
      <c r="C2" s="22"/>
      <c r="D2" s="22"/>
      <c r="E2" s="22"/>
      <c r="F2" s="24"/>
    </row>
    <row r="3" spans="1:6" ht="41.25" customHeight="1" x14ac:dyDescent="0.2">
      <c r="A3" s="6"/>
      <c r="B3" s="20" t="str">
        <f>CONCATENATE("חורג/נמוך: "&amp;TEXT(UnderOver," ₪#,##0.00;[אדום] ₪-#,##0.00"))</f>
        <v>חורג/נמוך:  ₪928.00</v>
      </c>
      <c r="C3" s="20"/>
      <c r="D3" s="20"/>
      <c r="E3" s="6"/>
      <c r="F3" s="24"/>
    </row>
    <row r="4" spans="1:6" ht="37.5" customHeight="1" x14ac:dyDescent="0.2">
      <c r="A4" s="6"/>
      <c r="B4" s="13"/>
      <c r="C4" s="23" t="s">
        <v>2</v>
      </c>
      <c r="D4" s="23"/>
      <c r="E4" s="14"/>
      <c r="F4" s="24"/>
    </row>
    <row r="5" spans="1:6" ht="27.75" customHeight="1" x14ac:dyDescent="0.2">
      <c r="A5" s="6"/>
      <c r="B5" s="13"/>
      <c r="C5" s="15" t="s">
        <v>3</v>
      </c>
      <c r="D5" s="27" t="s">
        <v>41</v>
      </c>
      <c r="E5" s="6"/>
      <c r="F5" s="24"/>
    </row>
    <row r="6" spans="1:6" ht="21.75" customHeight="1" x14ac:dyDescent="0.2">
      <c r="A6" s="6"/>
      <c r="B6" s="13"/>
      <c r="C6" s="8" t="s">
        <v>4</v>
      </c>
      <c r="D6" s="18">
        <f>SUMIF(רישום[קטגוריה],"=" &amp;קטגוריות[[#This Row],[קטגוריה]],רישום[סכום])</f>
        <v>4500</v>
      </c>
      <c r="E6" s="6"/>
      <c r="F6" s="24"/>
    </row>
    <row r="7" spans="1:6" ht="21.75" customHeight="1" x14ac:dyDescent="0.2">
      <c r="A7" s="6"/>
      <c r="B7" s="13"/>
      <c r="C7" s="8" t="s">
        <v>5</v>
      </c>
      <c r="D7" s="19">
        <f>SUMIF(רישום[קטגוריה],"=" &amp;קטגוריות[[#This Row],[קטגוריה]],רישום[סכום])</f>
        <v>1410</v>
      </c>
      <c r="E7" s="6"/>
      <c r="F7" s="1"/>
    </row>
    <row r="8" spans="1:6" ht="21.75" customHeight="1" x14ac:dyDescent="0.2">
      <c r="A8" s="6"/>
      <c r="B8" s="13"/>
      <c r="C8" s="8" t="s">
        <v>6</v>
      </c>
      <c r="D8" s="19">
        <f>SUMIF(רישום[קטגוריה],"=" &amp;קטגוריות[[#This Row],[קטגוריה]],רישום[סכום])</f>
        <v>73</v>
      </c>
      <c r="E8" s="6"/>
      <c r="F8" s="1"/>
    </row>
    <row r="9" spans="1:6" ht="21.75" customHeight="1" x14ac:dyDescent="0.2">
      <c r="A9" s="6"/>
      <c r="B9" s="13"/>
      <c r="C9" s="8" t="s">
        <v>7</v>
      </c>
      <c r="D9" s="19">
        <f>SUMIF(רישום[קטגוריה],"=" &amp;קטגוריות[[#This Row],[קטגוריה]],רישום[סכום])</f>
        <v>220</v>
      </c>
      <c r="E9" s="6"/>
      <c r="F9" s="16"/>
    </row>
    <row r="10" spans="1:6" ht="21.75" customHeight="1" x14ac:dyDescent="0.2">
      <c r="A10" s="6"/>
      <c r="B10" s="13"/>
      <c r="C10" s="8" t="s">
        <v>8</v>
      </c>
      <c r="D10" s="19">
        <f>SUMIF(רישום[קטגוריה],"=" &amp;קטגוריות[[#This Row],[קטגוריה]],רישום[סכום])</f>
        <v>180</v>
      </c>
      <c r="E10" s="6"/>
      <c r="F10" s="16"/>
    </row>
    <row r="11" spans="1:6" ht="21.75" customHeight="1" x14ac:dyDescent="0.2">
      <c r="A11" s="6"/>
      <c r="B11" s="13"/>
      <c r="C11" s="8" t="s">
        <v>9</v>
      </c>
      <c r="D11" s="19">
        <f>SUMIF(רישום[קטגוריה],"=" &amp;קטגוריות[[#This Row],[קטגוריה]],רישום[סכום])</f>
        <v>104</v>
      </c>
      <c r="E11" s="6"/>
      <c r="F11" s="16"/>
    </row>
    <row r="12" spans="1:6" ht="21.75" customHeight="1" x14ac:dyDescent="0.2">
      <c r="A12" s="6"/>
      <c r="B12" s="13"/>
      <c r="C12" s="8" t="s">
        <v>10</v>
      </c>
      <c r="D12" s="19">
        <f>SUMIF(רישום[קטגוריה],"=" &amp;קטגוריות[[#This Row],[קטגוריה]],רישום[סכום])</f>
        <v>315</v>
      </c>
      <c r="E12" s="6"/>
      <c r="F12" s="16"/>
    </row>
    <row r="13" spans="1:6" ht="21.75" customHeight="1" x14ac:dyDescent="0.2">
      <c r="A13" s="6"/>
      <c r="B13" s="13"/>
      <c r="C13" s="8" t="s">
        <v>11</v>
      </c>
      <c r="D13" s="19">
        <f>SUMIF(רישום[קטגוריה],"=" &amp;קטגוריות[[#This Row],[קטגוריה]],רישום[סכום])</f>
        <v>1063</v>
      </c>
      <c r="E13" s="6"/>
      <c r="F13" s="1"/>
    </row>
    <row r="14" spans="1:6" ht="21.75" customHeight="1" x14ac:dyDescent="0.2">
      <c r="A14" s="6"/>
      <c r="B14" s="13"/>
      <c r="C14" s="8" t="s">
        <v>12</v>
      </c>
      <c r="D14" s="19">
        <f>SUMIF(רישום[קטגוריה],"=" &amp;קטגוריות[[#This Row],[קטגוריה]],רישום[סכום])</f>
        <v>100</v>
      </c>
      <c r="E14" s="6"/>
      <c r="F14" s="1"/>
    </row>
    <row r="15" spans="1:6" ht="21.75" customHeight="1" x14ac:dyDescent="0.2">
      <c r="A15" s="6"/>
      <c r="B15" s="13"/>
      <c r="C15" s="8" t="s">
        <v>13</v>
      </c>
      <c r="D15" s="19">
        <f>SUMIF(רישום[קטגוריה],"=" &amp;קטגוריות[[#This Row],[קטגוריה]],רישום[סכום])</f>
        <v>107</v>
      </c>
      <c r="E15" s="6"/>
      <c r="F15" s="1"/>
    </row>
    <row r="16" spans="1:6" ht="21.75" customHeight="1" x14ac:dyDescent="0.2">
      <c r="A16" s="6"/>
      <c r="B16" s="13"/>
      <c r="C16" s="8" t="s">
        <v>14</v>
      </c>
      <c r="D16" s="19">
        <f>SUMIF(רישום[קטגוריה],"=" &amp;קטגוריות[[#This Row],[קטגוריה]],רישום[סכום])</f>
        <v>0</v>
      </c>
      <c r="E16" s="6"/>
      <c r="F16" s="1"/>
    </row>
    <row r="17" spans="6:6" ht="21.75" customHeight="1" x14ac:dyDescent="0.2">
      <c r="F17" s="2"/>
    </row>
    <row r="18" spans="6:6" ht="21.75" customHeight="1" x14ac:dyDescent="0.2">
      <c r="F18" s="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UnderOver&lt;0</formula>
    </cfRule>
  </conditionalFormatting>
  <conditionalFormatting sqref="D6:D16">
    <cfRule type="expression" dxfId="1" priority="1" stopIfTrue="1">
      <formula>ROW()-ROW(SummaryHeaderRow)=1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הכותרת של גליון העבודה נמצאת בתא זה. סיכום התקציב נמצא בטבלת הקטגוריות, החל מתא C4. הזן את החודש בתא שמתחת" sqref="B1:E1" xr:uid="{00000000-0002-0000-0000-000001000000}"/>
    <dataValidation allowBlank="1" showInputMessage="1" showErrorMessage="1" prompt="סיכום התקציב נמצא בטבלה שמתחת. הזן או שנה קטגוריות בטבלה זו כדי לעדכן קטגוריות בטבלת הרישום שמימין" sqref="C4:D4" xr:uid="{00000000-0002-0000-0000-000002000000}"/>
    <dataValidation allowBlank="1" showInputMessage="1" showErrorMessage="1" prompt="הזן או שנה קטגוריה בעמודה זו תחת כותרת זו. השאר את קטגוריית ההכנסה בשורה הראשונה כדי לקבל חישובי סיכום מדויקים" sqref="C5" xr:uid="{00000000-0002-0000-0000-000003000000}"/>
    <dataValidation allowBlank="1" showInputMessage="1" showErrorMessage="1" prompt="הסך הכולל מחושב באופן אוטומטי בעמודה זו תחת כותרת זו" sqref="D5" xr:uid="{00000000-0002-0000-0000-000004000000}"/>
    <dataValidation allowBlank="1" showInputMessage="1" showErrorMessage="1" prompt="הסכום עבור 'חורג מהתקציב/נמוך מהתקציב' מחושב באופן אוטומטי בתא זה. הזן הכנסות והוצאות חודשיות בגליון העבודה 'הכנסות והוצאות'. העצה מופיעה בתא F1" sqref="B3:D3" xr:uid="{00000000-0002-0000-0000-000005000000}"/>
    <dataValidation allowBlank="1" showInputMessage="1" showErrorMessage="1" prompt="הזן חודש בתא זה. הסכום עבור 'חורג מהתקציב/נמוך מהתקציב' מחושב באופן אוטומטי בתא שמתחת" sqref="B2:E2" xr:uid="{00000000-0002-0000-0000-000006000000}"/>
    <dataValidation allowBlank="1" showInputMessage="1" showErrorMessage="1" prompt="התקציב מחושב בגליון עבודה זה. הזן הכנסות והוצאות חודשיות בטבלת הרישום בכרטיסייה 'הכנסות והוצאות'. הסכום עבור 'חורג מהתקציב/נמוך מהתקציב' מחושב באופן אוטומטי בתא B3. ניתן להוסיף קטגוריות תחת סיכום התקציב בגליון זה._x000a__x000a_" sqref="A1" xr:uid="{00000000-0002-0000-0000-000007000000}"/>
  </dataValidations>
  <printOptions horizontalCentered="1"/>
  <pageMargins left="0.7" right="0.7" top="0.75" bottom="0.75" header="0.3" footer="0.3"/>
  <pageSetup paperSize="9" scale="8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rightToLeft="1" zoomScaleNormal="100" workbookViewId="0"/>
  </sheetViews>
  <sheetFormatPr defaultColWidth="9" defaultRowHeight="21.75" customHeight="1" x14ac:dyDescent="0.2"/>
  <cols>
    <col min="1" max="1" width="2.5" style="10" customWidth="1"/>
    <col min="2" max="2" width="14.375" style="9" customWidth="1"/>
    <col min="3" max="3" width="26.5" style="9" customWidth="1"/>
    <col min="4" max="4" width="14.875" style="9" customWidth="1"/>
    <col min="5" max="5" width="26.25" style="9" customWidth="1"/>
    <col min="6" max="6" width="2.5" style="9" customWidth="1"/>
    <col min="7" max="16384" width="9" style="5"/>
  </cols>
  <sheetData>
    <row r="1" spans="1:6" ht="41.25" customHeight="1" x14ac:dyDescent="0.35">
      <c r="A1" s="4"/>
      <c r="B1" s="25" t="str">
        <f>Budget_Title</f>
        <v>סיכום תקציב חודשי</v>
      </c>
      <c r="C1" s="25"/>
      <c r="D1" s="25"/>
      <c r="E1" s="25"/>
      <c r="F1" s="25"/>
    </row>
    <row r="2" spans="1:6" ht="37.5" customHeight="1" x14ac:dyDescent="0.2">
      <c r="A2" s="6"/>
      <c r="B2" s="26" t="s">
        <v>15</v>
      </c>
      <c r="C2" s="26"/>
      <c r="D2" s="26"/>
      <c r="E2" s="26"/>
      <c r="F2" s="26"/>
    </row>
    <row r="3" spans="1:6" ht="27.75" customHeight="1" x14ac:dyDescent="0.2">
      <c r="A3" s="6"/>
      <c r="B3" s="7" t="s">
        <v>3</v>
      </c>
      <c r="C3" s="7" t="s">
        <v>16</v>
      </c>
      <c r="D3" s="7" t="s">
        <v>32</v>
      </c>
      <c r="E3" s="7" t="s">
        <v>33</v>
      </c>
      <c r="F3" s="3"/>
    </row>
    <row r="4" spans="1:6" ht="21.75" customHeight="1" x14ac:dyDescent="0.2">
      <c r="A4" s="6"/>
      <c r="B4" s="8" t="s">
        <v>4</v>
      </c>
      <c r="C4" s="8" t="s">
        <v>17</v>
      </c>
      <c r="D4" s="11">
        <v>1250</v>
      </c>
      <c r="E4" s="8"/>
      <c r="F4" s="3"/>
    </row>
    <row r="5" spans="1:6" ht="21.75" customHeight="1" x14ac:dyDescent="0.2">
      <c r="A5" s="6"/>
      <c r="B5" s="8" t="s">
        <v>11</v>
      </c>
      <c r="C5" s="8" t="s">
        <v>18</v>
      </c>
      <c r="D5" s="11">
        <v>225</v>
      </c>
      <c r="E5" s="8"/>
      <c r="F5" s="3"/>
    </row>
    <row r="6" spans="1:6" ht="21.75" customHeight="1" x14ac:dyDescent="0.2">
      <c r="A6" s="6"/>
      <c r="B6" s="8" t="s">
        <v>6</v>
      </c>
      <c r="C6" s="8" t="s">
        <v>19</v>
      </c>
      <c r="D6" s="11">
        <v>73</v>
      </c>
      <c r="E6" s="8"/>
      <c r="F6" s="3"/>
    </row>
    <row r="7" spans="1:6" ht="21.75" customHeight="1" x14ac:dyDescent="0.2">
      <c r="A7" s="6"/>
      <c r="B7" s="8" t="s">
        <v>11</v>
      </c>
      <c r="C7" s="8" t="s">
        <v>20</v>
      </c>
      <c r="D7" s="11">
        <v>38</v>
      </c>
      <c r="E7" s="8"/>
      <c r="F7" s="3"/>
    </row>
    <row r="8" spans="1:6" ht="21.75" customHeight="1" x14ac:dyDescent="0.2">
      <c r="A8" s="6"/>
      <c r="B8" s="8" t="s">
        <v>7</v>
      </c>
      <c r="C8" s="8" t="s">
        <v>21</v>
      </c>
      <c r="D8" s="11">
        <v>40</v>
      </c>
      <c r="E8" s="8"/>
      <c r="F8" s="3"/>
    </row>
    <row r="9" spans="1:6" ht="21.75" customHeight="1" x14ac:dyDescent="0.2">
      <c r="A9" s="6"/>
      <c r="B9" s="8" t="s">
        <v>13</v>
      </c>
      <c r="C9" s="8" t="s">
        <v>22</v>
      </c>
      <c r="D9" s="11">
        <v>7</v>
      </c>
      <c r="E9" s="8"/>
      <c r="F9" s="3"/>
    </row>
    <row r="10" spans="1:6" ht="21.75" customHeight="1" x14ac:dyDescent="0.2">
      <c r="A10" s="6"/>
      <c r="B10" s="8" t="s">
        <v>9</v>
      </c>
      <c r="C10" s="8" t="s">
        <v>23</v>
      </c>
      <c r="D10" s="11">
        <v>24</v>
      </c>
      <c r="E10" s="8" t="s">
        <v>34</v>
      </c>
    </row>
    <row r="11" spans="1:6" ht="21.75" customHeight="1" x14ac:dyDescent="0.2">
      <c r="A11" s="6"/>
      <c r="B11" s="8" t="s">
        <v>4</v>
      </c>
      <c r="C11" s="8" t="s">
        <v>24</v>
      </c>
      <c r="D11" s="11">
        <v>2000</v>
      </c>
      <c r="E11" s="8"/>
    </row>
    <row r="12" spans="1:6" ht="21.75" customHeight="1" x14ac:dyDescent="0.2">
      <c r="A12" s="6"/>
      <c r="B12" s="8" t="s">
        <v>5</v>
      </c>
      <c r="C12" s="8" t="s">
        <v>25</v>
      </c>
      <c r="D12" s="11">
        <v>1000</v>
      </c>
      <c r="E12" s="8" t="s">
        <v>35</v>
      </c>
    </row>
    <row r="13" spans="1:6" ht="21.75" customHeight="1" x14ac:dyDescent="0.2">
      <c r="A13" s="6"/>
      <c r="B13" s="8" t="s">
        <v>5</v>
      </c>
      <c r="C13" s="8" t="s">
        <v>26</v>
      </c>
      <c r="D13" s="11">
        <v>210</v>
      </c>
      <c r="E13" s="8" t="s">
        <v>26</v>
      </c>
    </row>
    <row r="14" spans="1:6" ht="21.75" customHeight="1" x14ac:dyDescent="0.2">
      <c r="A14" s="6"/>
      <c r="B14" s="8" t="s">
        <v>11</v>
      </c>
      <c r="C14" s="8" t="s">
        <v>27</v>
      </c>
      <c r="D14" s="11">
        <v>800</v>
      </c>
      <c r="E14" s="8" t="s">
        <v>36</v>
      </c>
    </row>
    <row r="15" spans="1:6" ht="21.75" customHeight="1" x14ac:dyDescent="0.2">
      <c r="A15" s="6"/>
      <c r="B15" s="8" t="s">
        <v>10</v>
      </c>
      <c r="C15" s="8" t="s">
        <v>28</v>
      </c>
      <c r="D15" s="11">
        <v>75</v>
      </c>
      <c r="E15" s="8" t="s">
        <v>37</v>
      </c>
    </row>
    <row r="16" spans="1:6" ht="21.75" customHeight="1" x14ac:dyDescent="0.2">
      <c r="A16" s="6"/>
      <c r="B16" s="8" t="s">
        <v>12</v>
      </c>
      <c r="C16" s="8" t="s">
        <v>25</v>
      </c>
      <c r="D16" s="11">
        <v>100</v>
      </c>
      <c r="E16" s="8"/>
    </row>
    <row r="17" spans="1:5" ht="21.75" customHeight="1" x14ac:dyDescent="0.2">
      <c r="A17" s="6"/>
      <c r="B17" s="8" t="s">
        <v>9</v>
      </c>
      <c r="C17" s="8" t="s">
        <v>29</v>
      </c>
      <c r="D17" s="11">
        <v>80</v>
      </c>
      <c r="E17" s="8" t="s">
        <v>38</v>
      </c>
    </row>
    <row r="18" spans="1:5" ht="21.75" customHeight="1" x14ac:dyDescent="0.2">
      <c r="A18" s="6"/>
      <c r="B18" s="8" t="s">
        <v>4</v>
      </c>
      <c r="C18" s="8" t="s">
        <v>17</v>
      </c>
      <c r="D18" s="11">
        <v>1250</v>
      </c>
      <c r="E18" s="8"/>
    </row>
    <row r="19" spans="1:5" ht="21.75" customHeight="1" x14ac:dyDescent="0.2">
      <c r="A19" s="6"/>
      <c r="B19" s="8" t="s">
        <v>5</v>
      </c>
      <c r="C19" s="8" t="s">
        <v>25</v>
      </c>
      <c r="D19" s="11">
        <v>200</v>
      </c>
      <c r="E19" s="8" t="s">
        <v>39</v>
      </c>
    </row>
    <row r="20" spans="1:5" ht="21.75" customHeight="1" x14ac:dyDescent="0.2">
      <c r="A20" s="6"/>
      <c r="B20" s="8" t="s">
        <v>8</v>
      </c>
      <c r="C20" s="8" t="s">
        <v>30</v>
      </c>
      <c r="D20" s="11">
        <v>180</v>
      </c>
      <c r="E20" s="8" t="s">
        <v>30</v>
      </c>
    </row>
    <row r="21" spans="1:5" ht="21.75" customHeight="1" x14ac:dyDescent="0.2">
      <c r="A21" s="6"/>
      <c r="B21" s="8" t="s">
        <v>7</v>
      </c>
      <c r="C21" s="8" t="s">
        <v>21</v>
      </c>
      <c r="D21" s="11">
        <v>180</v>
      </c>
      <c r="E21" s="8"/>
    </row>
    <row r="22" spans="1:5" ht="21.75" customHeight="1" x14ac:dyDescent="0.2">
      <c r="A22" s="6"/>
      <c r="B22" s="8" t="s">
        <v>10</v>
      </c>
      <c r="C22" s="8" t="s">
        <v>25</v>
      </c>
      <c r="D22" s="11">
        <v>240</v>
      </c>
      <c r="E22" s="8" t="s">
        <v>40</v>
      </c>
    </row>
    <row r="23" spans="1:5" ht="21.75" customHeight="1" x14ac:dyDescent="0.2">
      <c r="A23" s="6"/>
      <c r="B23" s="8" t="s">
        <v>13</v>
      </c>
      <c r="C23" s="8" t="s">
        <v>31</v>
      </c>
      <c r="D23" s="11">
        <v>100</v>
      </c>
      <c r="E23" s="8"/>
    </row>
  </sheetData>
  <mergeCells count="2">
    <mergeCell ref="B1:F1"/>
    <mergeCell ref="B2:F2"/>
  </mergeCells>
  <dataValidations count="9">
    <dataValidation allowBlank="1" showInputMessage="1" showErrorMessage="1" prompt="הזן הערות בעמודה זו תחת כותרת זו" sqref="E3" xr:uid="{00000000-0002-0000-0100-000000000000}"/>
    <dataValidation allowBlank="1" showInputMessage="1" showErrorMessage="1" prompt="הזן סכום בעמודה זו תחת כותרת זו" sqref="D3" xr:uid="{00000000-0002-0000-0100-000001000000}"/>
    <dataValidation allowBlank="1" showInputMessage="1" showErrorMessage="1" prompt="הזן תיאור בעמודה זו תחת כותרת זו" sqref="C3" xr:uid="{00000000-0002-0000-0100-000002000000}"/>
    <dataValidation type="list" errorStyle="warning" allowBlank="1" showInputMessage="1" showErrorMessage="1" error="בחר קטגוריה מהרשימה. בחר 'ביטול', הקש ALT+חץ למטה לקבלת אפשרויות ולאחר מכן הקש על החץ למטה ועל ENTER כדי לבצע בחירה" sqref="B4:B23" xr:uid="{00000000-0002-0000-0100-000003000000}">
      <formula1>CategoryLookup</formula1>
    </dataValidation>
    <dataValidation allowBlank="1" showInputMessage="1" showErrorMessage="1" prompt="כל שורה בעמודה זו מכילה רשימה של קטגוריות לבחירה. השתמש בעכבר כדי לבחור אפשרות מהרשימה כדי לסווג את ההכנסות וההוצאות שלך._x000a__x000a_כדי להתאים את רשימת הקטגוריות, עדכן את הטבלה בכרטיסיית הסיכום." sqref="B3" xr:uid="{00000000-0002-0000-0100-000004000000}"/>
    <dataValidation allowBlank="1" showInputMessage="1" showErrorMessage="1" prompt="הזן הכנסות והוצאות חודשיות בטבלה שמתחת" sqref="B2:F2" xr:uid="{00000000-0002-0000-0100-000005000000}"/>
    <dataValidation allowBlank="1" showInputMessage="1" showErrorMessage="1" prompt="הוסף את ההכנסות וההוצאות לגיליון זה. חישוב הסיכומים יתבצע באופן אוטומטי בכרטיסיית הסיכום. הסכום עבור 'חורג מהתקציב/נמוך מהתקציב' יתעדכן גם כן באופן אוטומטי בכרטיסיית הסיכום.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הכותרת של גיליון עבודה זה נמצאת בתא זה. כדי לשנות את הכותרת, ערוך את הכותרת בגיליון העבודה 'סיכום'" sqref="B1:F1" xr:uid="{00000000-0002-0000-0100-000008000000}"/>
  </dataValidations>
  <printOptions horizontalCentered="1"/>
  <pageMargins left="0.7" right="0.7" top="0.75" bottom="0.75" header="0.3" footer="0.3"/>
  <pageSetup paperSize="9"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$B4=סיכום!$C$6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7</vt:i4>
      </vt:variant>
    </vt:vector>
  </ap:HeadingPairs>
  <ap:TitlesOfParts>
    <vt:vector baseType="lpstr" size="9">
      <vt:lpstr>סיכום</vt:lpstr>
      <vt:lpstr>הכנסות והוצאות</vt:lpstr>
      <vt:lpstr>Budget_Title</vt:lpstr>
      <vt:lpstr>CategoryLookup</vt:lpstr>
      <vt:lpstr>IncomeTotal</vt:lpstr>
      <vt:lpstr>SummaryHeaderRow</vt:lpstr>
      <vt:lpstr>'הכנסות והוצאות'!WPrint_TitlesW</vt:lpstr>
      <vt:lpstr>סיכום!WPrint_TitlesW</vt:lpstr>
      <vt:lpstr>טרנזקציה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2022-12-14T01:31:20Z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