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png" ContentType="image/png"/>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theme/theme11.xml" ContentType="application/vnd.openxmlformats-officedocument.theme+xml"/>
  <Override PartName="/xl/worksheets/sheet21.xml" ContentType="application/vnd.openxmlformats-officedocument.spreadsheetml.worksheet+xml"/>
  <Override PartName="/xl/tables/table21.xml" ContentType="application/vnd.openxmlformats-officedocument.spreadsheetml.table+xml"/>
  <Override PartName="/xl/drawings/drawing2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charts/colors1.xml" ContentType="application/vnd.ms-office.chartcolorstyle+xml"/>
  <Override PartName="/xl/charts/style1.xml" ContentType="application/vnd.ms-office.chartstyle+xml"/>
  <Override PartName="/xl/tables/table12.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15"/>
  <workbookPr/>
  <mc:AlternateContent xmlns:mc="http://schemas.openxmlformats.org/markup-compatibility/2006">
    <mc:Choice Requires="x15">
      <x15ac:absPath xmlns:x15ac="http://schemas.microsoft.com/office/spreadsheetml/2010/11/ac" url="C:\Users\admin\Desktop\he-IL\"/>
    </mc:Choice>
  </mc:AlternateContent>
  <bookViews>
    <workbookView xWindow="-120" yWindow="-120" windowWidth="28980" windowHeight="16110" xr2:uid="{00000000-000D-0000-FFFF-FFFF00000000}"/>
  </bookViews>
  <sheets>
    <sheet name="מעקב אחר סכומים לתשלום" sheetId="1" r:id="rId1"/>
    <sheet name="פרטי סכומים תשלום" sheetId="2" r:id="rId2"/>
  </sheets>
  <definedNames>
    <definedName name="MonthlyDues">'מעקב אחר סכומים לתשלום'!$C$3</definedName>
    <definedName name="TotalMonths">DATEDIF(TotalMonths,TODAY(),"m")</definedName>
    <definedName name="_xlnm.Print_Titles" localSheetId="0">'מעקב אחר סכומים לתשלום'!$4:$4</definedName>
    <definedName name="_xlnm.Print_Titles" localSheetId="1">'פרטי סכומים תשלום'!$3:$3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C15" i="2"/>
  <c r="C12" i="2"/>
  <c r="C13" i="2"/>
  <c r="C14" i="2"/>
  <c r="C16" i="2"/>
  <c r="C11" i="2"/>
  <c r="C7" i="2"/>
  <c r="C8" i="2"/>
  <c r="C9" i="2"/>
  <c r="C10" i="2"/>
  <c r="C6" i="2"/>
  <c r="C5" i="2"/>
  <c r="C4" i="2"/>
  <c r="E12" i="1"/>
  <c r="F12" i="1" s="1"/>
  <c r="G12" i="1"/>
  <c r="E11" i="1"/>
  <c r="F11" i="1" s="1"/>
  <c r="E10" i="1"/>
  <c r="G10" i="1"/>
  <c r="E9" i="1"/>
  <c r="F9" i="1" s="1"/>
  <c r="E8" i="1"/>
  <c r="F8" i="1" s="1"/>
  <c r="G8" i="1"/>
  <c r="E6" i="1"/>
  <c r="F6" i="1" s="1"/>
  <c r="E7" i="1"/>
  <c r="F7" i="1" s="1"/>
  <c r="G7" i="1"/>
  <c r="E5" i="1"/>
  <c r="F5" i="1" s="1"/>
  <c r="G6" i="1"/>
  <c r="G9" i="1"/>
  <c r="G11" i="1"/>
  <c r="F10" i="1"/>
  <c r="H5" i="1" l="1"/>
  <c r="H10" i="1"/>
  <c r="H8" i="1"/>
  <c r="H9" i="1"/>
  <c r="H6" i="1"/>
  <c r="H12" i="1"/>
  <c r="H11" i="1"/>
  <c r="H7" i="1"/>
</calcChain>
</file>

<file path=xl/sharedStrings.xml><?xml version="1.0" encoding="utf-8"?>
<sst xmlns="http://schemas.openxmlformats.org/spreadsheetml/2006/main" count="55" uniqueCount="33">
  <si>
    <t>מעקב אחר תשלומים למועדון</t>
  </si>
  <si>
    <t>תרשים טורים מוערם המשווה סכומים ששולמו וסכומים לתשלום עבור כל חבר נמצא בתא זה.</t>
  </si>
  <si>
    <t>סכום לתשלום בכל חודש:</t>
  </si>
  <si>
    <t>שם</t>
  </si>
  <si>
    <t>שם 1</t>
  </si>
  <si>
    <t>שם 2</t>
  </si>
  <si>
    <t>שם 3</t>
  </si>
  <si>
    <t>שם 4</t>
  </si>
  <si>
    <t>שם 5</t>
  </si>
  <si>
    <t>שם 6</t>
  </si>
  <si>
    <t>שם 7</t>
  </si>
  <si>
    <t>שם 8</t>
  </si>
  <si>
    <t xml:space="preserve"> </t>
  </si>
  <si>
    <t>דואר אלקטרוני</t>
  </si>
  <si>
    <t>example1@domain.com</t>
  </si>
  <si>
    <t>example2@domain.com</t>
  </si>
  <si>
    <t>example3@domain.com</t>
  </si>
  <si>
    <t>example4@domain.com</t>
  </si>
  <si>
    <t>example5@domain.com</t>
  </si>
  <si>
    <t>example6@domain.com</t>
  </si>
  <si>
    <t>example7@domain.com</t>
  </si>
  <si>
    <t>example8@domain.com</t>
  </si>
  <si>
    <t>טלפון</t>
  </si>
  <si>
    <t>xxx-xxx-xxx</t>
  </si>
  <si>
    <t>תאריך הצטרפות</t>
  </si>
  <si>
    <t>חודשי חברות</t>
  </si>
  <si>
    <t>פרטים לתשלום</t>
  </si>
  <si>
    <t>סכום כולל ששולם</t>
  </si>
  <si>
    <t>סכום כולל לתשלום</t>
  </si>
  <si>
    <t>מעקב אחר סכומים לתשלום</t>
  </si>
  <si>
    <t>תאריך</t>
  </si>
  <si>
    <t>שולם</t>
  </si>
  <si>
    <t>פרטי סכומים תשלום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</si>
</sst>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 #,##0_ ;_ * \-#,##0_ ;_ * &quot;-&quot;_ ;_ @_ "/>
    <numFmt numFmtId="43" formatCode="_ * #,##0.00_ ;_ * \-#,##0.00_ ;_ * &quot;-&quot;??_ ;_ @_ "/>
    <numFmt numFmtId="164" formatCode="_ &quot;₹&quot;\ * #,##0_ ;_ &quot;₹&quot;\ * \-#,##0_ ;_ &quot;₹&quot;\ * &quot;-&quot;_ ;_ @_ "/>
    <numFmt numFmtId="165" formatCode="_ &quot;₹&quot;\ * #,##0.00_ ;_ &quot;₹&quot;\ * \-#,##0.00_ ;_ &quot;₹&quot;\ * &quot;-&quot;??_ ;_ @_ "/>
    <numFmt numFmtId="166" formatCode="&quot;₪&quot;\ #,##0"/>
    <numFmt numFmtId="167" formatCode="&quot;₪&quot;\ #,##0.00"/>
  </numFmts>
  <fonts count="24" x14ac:knownFonts="1">
    <font>
      <sz val="11"/>
      <color theme="2"/>
      <name val="Tahoma"/>
      <family val="2"/>
    </font>
    <font>
      <sz val="11"/>
      <color theme="1"/>
      <name val="Tahoma"/>
      <family val="2"/>
    </font>
    <font>
      <sz val="11"/>
      <color theme="2"/>
      <name val="Tahoma"/>
      <family val="2"/>
    </font>
    <font>
      <sz val="11"/>
      <color rgb="FF006100"/>
      <name val="Tahoma"/>
      <family val="2"/>
    </font>
    <font>
      <sz val="11"/>
      <color rgb="FF9C0006"/>
      <name val="Tahoma"/>
      <family val="2"/>
    </font>
    <font>
      <sz val="11"/>
      <color theme="11"/>
      <name val="Tahoma"/>
      <family val="2"/>
    </font>
    <font>
      <b/>
      <sz val="30"/>
      <color theme="4"/>
      <name val="Tahoma"/>
      <family val="2"/>
    </font>
    <font>
      <sz val="15"/>
      <color theme="3"/>
      <name val="Tahoma"/>
      <family val="2"/>
    </font>
    <font>
      <sz val="12"/>
      <color theme="3"/>
      <name val="Tahoma"/>
      <family val="2"/>
    </font>
    <font>
      <b/>
      <sz val="11"/>
      <color theme="3"/>
      <name val="Tahoma"/>
      <family val="2"/>
    </font>
    <font>
      <b/>
      <sz val="11"/>
      <color theme="0"/>
      <name val="Tahoma"/>
      <family val="2"/>
    </font>
    <font>
      <b/>
      <sz val="11"/>
      <color theme="1"/>
      <name val="Tahoma"/>
      <family val="2"/>
    </font>
    <font>
      <sz val="11"/>
      <color theme="2" tint="-0.89996032593768116"/>
      <name val="Tahoma"/>
      <family val="2"/>
    </font>
    <font>
      <sz val="11"/>
      <color theme="0"/>
      <name val="Tahoma"/>
      <family val="2"/>
    </font>
    <font>
      <i/>
      <sz val="11"/>
      <color rgb="FF7F7F7F"/>
      <name val="Tahoma"/>
      <family val="2"/>
    </font>
    <font>
      <sz val="11"/>
      <color rgb="FFFF0000"/>
      <name val="Tahoma"/>
      <family val="2"/>
    </font>
    <font>
      <b/>
      <sz val="11"/>
      <color rgb="FFFA7D00"/>
      <name val="Tahoma"/>
      <family val="2"/>
    </font>
    <font>
      <sz val="11"/>
      <color theme="10"/>
      <name val="Tahoma"/>
      <family val="2"/>
    </font>
    <font>
      <sz val="11"/>
      <color rgb="FF3F3F76"/>
      <name val="Tahoma"/>
      <family val="2"/>
    </font>
    <font>
      <b/>
      <sz val="11"/>
      <color rgb="FF3F3F3F"/>
      <name val="Tahoma"/>
      <family val="2"/>
    </font>
    <font>
      <sz val="11"/>
      <color rgb="FF9C5700"/>
      <name val="Tahoma"/>
      <family val="2"/>
    </font>
    <font>
      <sz val="11"/>
      <color rgb="FFFA7D00"/>
      <name val="Tahoma"/>
      <family val="2"/>
    </font>
    <font>
      <b/>
      <sz val="11"/>
      <color theme="4"/>
      <name val="Tahoma"/>
      <family val="2"/>
    </font>
    <font>
      <b/>
      <sz val="11"/>
      <color theme="10"/>
      <name val="Tahoma"/>
      <family val="2"/>
    </font>
  </fonts>
  <fills count="35">
    <fill>
      <patternFill patternType="none"/>
    </fill>
    <fill>
      <patternFill patternType="gray125"/>
    </fill>
    <fill>
      <patternFill patternType="solid">
        <fgColor theme="1" tint="0.249977111117893"/>
        <bgColor indexed="64"/>
      </patternFill>
    </fill>
    <fill>
      <patternFill patternType="solid">
        <fgColor theme="1" tint="0.24994659260841701"/>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3" borderId="0">
      <alignment vertical="center" wrapText="1" readingOrder="2"/>
    </xf>
    <xf numFmtId="0" fontId="6" fillId="0" borderId="0" applyNumberFormat="0" applyFill="0" applyBorder="0" applyAlignment="0" applyProtection="0">
      <alignment readingOrder="2"/>
    </xf>
    <xf numFmtId="0" fontId="7" fillId="0" borderId="0" applyNumberFormat="0" applyFill="0" applyAlignment="0" applyProtection="0">
      <alignment readingOrder="2"/>
    </xf>
    <xf numFmtId="0" fontId="8" fillId="0" borderId="0" applyNumberFormat="0" applyFill="0" applyAlignment="0" applyProtection="0"/>
    <xf numFmtId="0" fontId="17" fillId="0" borderId="0" applyNumberFormat="0" applyFill="0" applyBorder="0" applyAlignment="0" applyProtection="0">
      <alignment readingOrder="2"/>
    </xf>
    <xf numFmtId="0" fontId="5" fillId="3" borderId="0" applyNumberFormat="0" applyFill="0" applyBorder="0" applyAlignment="0" applyProtection="0">
      <alignment vertical="center"/>
    </xf>
    <xf numFmtId="43" fontId="2" fillId="0" borderId="0" applyFill="0" applyBorder="0" applyAlignment="0" applyProtection="0"/>
    <xf numFmtId="41" fontId="2" fillId="0" borderId="0" applyFill="0" applyBorder="0" applyAlignment="0" applyProtection="0"/>
    <xf numFmtId="165" fontId="2" fillId="0" borderId="0" applyFill="0" applyBorder="0" applyAlignment="0" applyProtection="0"/>
    <xf numFmtId="164" fontId="2" fillId="0" borderId="0" applyFill="0" applyBorder="0" applyAlignment="0" applyProtection="0"/>
    <xf numFmtId="9" fontId="2" fillId="0" borderId="0" applyFill="0" applyBorder="0" applyAlignment="0" applyProtection="0"/>
    <xf numFmtId="0" fontId="12" fillId="4" borderId="1" applyNumberFormat="0" applyAlignment="0" applyProtection="0"/>
    <xf numFmtId="0" fontId="9" fillId="0" borderId="2" applyNumberFormat="0" applyFill="0" applyAlignment="0" applyProtection="0"/>
    <xf numFmtId="0" fontId="9" fillId="0" borderId="0" applyNumberFormat="0" applyFill="0" applyBorder="0" applyAlignment="0" applyProtection="0"/>
    <xf numFmtId="0" fontId="3" fillId="5" borderId="0" applyNumberFormat="0" applyBorder="0" applyAlignment="0" applyProtection="0"/>
    <xf numFmtId="0" fontId="4" fillId="6" borderId="0" applyNumberFormat="0" applyBorder="0" applyAlignment="0" applyProtection="0"/>
    <xf numFmtId="0" fontId="20" fillId="7" borderId="0" applyNumberFormat="0" applyBorder="0" applyAlignment="0" applyProtection="0"/>
    <xf numFmtId="0" fontId="18" fillId="8" borderId="3" applyNumberFormat="0" applyAlignment="0" applyProtection="0"/>
    <xf numFmtId="0" fontId="19" fillId="9" borderId="4" applyNumberFormat="0" applyAlignment="0" applyProtection="0"/>
    <xf numFmtId="0" fontId="16" fillId="9" borderId="3" applyNumberFormat="0" applyAlignment="0" applyProtection="0"/>
    <xf numFmtId="0" fontId="21" fillId="0" borderId="5" applyNumberFormat="0" applyFill="0" applyAlignment="0" applyProtection="0"/>
    <xf numFmtId="0" fontId="10" fillId="10" borderId="6" applyNumberFormat="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1" fillId="0" borderId="7" applyNumberFormat="0" applyFill="0" applyAlignment="0" applyProtection="0"/>
    <xf numFmtId="0" fontId="1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27">
    <xf numFmtId="0" fontId="0" fillId="3" borderId="0" xfId="0">
      <alignment vertical="center" wrapText="1" readingOrder="2"/>
    </xf>
    <xf numFmtId="0" fontId="0" fillId="3" borderId="0" xfId="0" applyFont="1" applyFill="1" applyBorder="1" applyAlignment="1">
      <alignment horizontal="right" vertical="center" indent="1" readingOrder="2"/>
    </xf>
    <xf numFmtId="0" fontId="17" fillId="3" borderId="0" xfId="4" applyFill="1" applyAlignment="1">
      <alignment horizontal="right" vertical="center" wrapText="1" readingOrder="2"/>
    </xf>
    <xf numFmtId="0" fontId="0" fillId="3" borderId="0" xfId="0" applyFont="1" applyFill="1" applyBorder="1" applyAlignment="1">
      <alignment horizontal="right" vertical="center" readingOrder="2"/>
    </xf>
    <xf numFmtId="14" fontId="0" fillId="3" borderId="0" xfId="0" applyNumberFormat="1" applyFont="1" applyFill="1" applyBorder="1" applyAlignment="1">
      <alignment horizontal="left" vertical="center" indent="2" readingOrder="2"/>
    </xf>
    <xf numFmtId="0" fontId="0" fillId="3" borderId="0" xfId="0" applyNumberFormat="1" applyFont="1" applyFill="1" applyBorder="1" applyAlignment="1">
      <alignment horizontal="left" vertical="center" indent="2" readingOrder="2"/>
    </xf>
    <xf numFmtId="0" fontId="0" fillId="3" borderId="0" xfId="0" applyAlignment="1">
      <alignment horizontal="right" vertical="center" wrapText="1" readingOrder="2"/>
    </xf>
    <xf numFmtId="0" fontId="0" fillId="3" borderId="0" xfId="0" applyAlignment="1">
      <alignment horizontal="right" vertical="center" readingOrder="2"/>
    </xf>
    <xf numFmtId="0" fontId="0" fillId="2" borderId="0" xfId="0" applyNumberFormat="1" applyFill="1" applyAlignment="1">
      <alignment horizontal="right" vertical="center" readingOrder="2"/>
    </xf>
    <xf numFmtId="0" fontId="10" fillId="2" borderId="0" xfId="0" applyFont="1" applyFill="1" applyAlignment="1">
      <alignment horizontal="right" vertical="center" readingOrder="2"/>
    </xf>
    <xf numFmtId="0" fontId="0" fillId="3" borderId="0" xfId="0" applyFont="1" applyAlignment="1">
      <alignment horizontal="right" vertical="center" indent="1" readingOrder="2"/>
    </xf>
    <xf numFmtId="0" fontId="0" fillId="3" borderId="0" xfId="0" applyFont="1" applyAlignment="1">
      <alignment horizontal="right" vertical="center" wrapText="1" readingOrder="2"/>
    </xf>
    <xf numFmtId="0" fontId="0" fillId="3" borderId="0" xfId="0" applyFont="1" applyAlignment="1">
      <alignment horizontal="right" vertical="center" readingOrder="2"/>
    </xf>
    <xf numFmtId="0" fontId="0" fillId="3" borderId="0" xfId="0" applyNumberFormat="1" applyFont="1" applyAlignment="1">
      <alignment horizontal="right" vertical="center" wrapText="1" readingOrder="2"/>
    </xf>
    <xf numFmtId="0" fontId="0" fillId="3" borderId="0" xfId="0" applyFont="1" applyAlignment="1">
      <alignment horizontal="left" vertical="center" indent="2" readingOrder="2"/>
    </xf>
    <xf numFmtId="0" fontId="23" fillId="2" borderId="0" xfId="4" applyFont="1" applyFill="1" applyAlignment="1">
      <alignment horizontal="right" vertical="center" indent="3" readingOrder="2"/>
    </xf>
    <xf numFmtId="0" fontId="0" fillId="3" borderId="0" xfId="0" applyNumberFormat="1" applyFont="1" applyAlignment="1">
      <alignment horizontal="left" vertical="center" indent="2" readingOrder="2"/>
    </xf>
    <xf numFmtId="0" fontId="0" fillId="2" borderId="0" xfId="0" applyFont="1" applyFill="1" applyAlignment="1">
      <alignment horizontal="right" vertical="center" readingOrder="2"/>
    </xf>
    <xf numFmtId="0" fontId="0" fillId="3" borderId="0" xfId="0" applyFont="1">
      <alignment vertical="center" wrapText="1" readingOrder="2"/>
    </xf>
    <xf numFmtId="0" fontId="0" fillId="2" borderId="0" xfId="0" applyFont="1" applyFill="1" applyAlignment="1">
      <alignment horizontal="left" vertical="center" indent="2" readingOrder="2"/>
    </xf>
    <xf numFmtId="167" fontId="0" fillId="3" borderId="0" xfId="0" applyNumberFormat="1" applyFont="1" applyFill="1" applyBorder="1" applyAlignment="1">
      <alignment horizontal="left" vertical="center" indent="2" readingOrder="1"/>
    </xf>
    <xf numFmtId="0" fontId="0" fillId="2" borderId="0" xfId="0" applyNumberFormat="1" applyFill="1" applyAlignment="1">
      <alignment horizontal="left" vertical="center" indent="2" readingOrder="2"/>
    </xf>
    <xf numFmtId="0" fontId="6" fillId="2" borderId="0" xfId="1" applyFont="1" applyFill="1" applyAlignment="1">
      <alignment horizontal="right" vertical="center" readingOrder="2"/>
    </xf>
    <xf numFmtId="0" fontId="7" fillId="2" borderId="0" xfId="2" applyFont="1" applyFill="1" applyAlignment="1">
      <alignment horizontal="center" vertical="center" readingOrder="2"/>
    </xf>
    <xf numFmtId="166" fontId="22" fillId="2" borderId="0" xfId="0" applyNumberFormat="1" applyFont="1" applyFill="1" applyAlignment="1">
      <alignment horizontal="right" vertical="center" readingOrder="1"/>
    </xf>
    <xf numFmtId="0" fontId="23" fillId="2" borderId="0" xfId="4" applyNumberFormat="1" applyFont="1" applyFill="1" applyAlignment="1">
      <alignment horizontal="left" vertical="center" indent="4" readingOrder="2"/>
    </xf>
    <xf numFmtId="0" fontId="6" fillId="3" borderId="0" xfId="1" applyFill="1" applyAlignment="1">
      <alignment horizontal="right" vertical="center" readingOrder="2"/>
    </xf>
  </cellXfs>
  <cellStyles count="49">
    <cellStyle name="20% - הדגשה1" xfId="26" builtinId="30" customBuiltin="1"/>
    <cellStyle name="20% - הדגשה2" xfId="30" builtinId="34" customBuiltin="1"/>
    <cellStyle name="20% - הדגשה3" xfId="34" builtinId="38" customBuiltin="1"/>
    <cellStyle name="20% - הדגשה4" xfId="38" builtinId="42" customBuiltin="1"/>
    <cellStyle name="20% - הדגשה5" xfId="42" builtinId="46" customBuiltin="1"/>
    <cellStyle name="20% - הדגשה6" xfId="46" builtinId="50" customBuiltin="1"/>
    <cellStyle name="40% - הדגשה1" xfId="27" builtinId="31" customBuiltin="1"/>
    <cellStyle name="40% - הדגשה2" xfId="31" builtinId="35" customBuiltin="1"/>
    <cellStyle name="40% - הדגשה3" xfId="35" builtinId="39" customBuiltin="1"/>
    <cellStyle name="40% - הדגשה4" xfId="39" builtinId="43" customBuiltin="1"/>
    <cellStyle name="40% - הדגשה5" xfId="43" builtinId="47" customBuiltin="1"/>
    <cellStyle name="40% - הדגשה6" xfId="47" builtinId="51" customBuiltin="1"/>
    <cellStyle name="60% - הדגשה1" xfId="28" builtinId="32" customBuiltin="1"/>
    <cellStyle name="60% - הדגשה2" xfId="32" builtinId="36" customBuiltin="1"/>
    <cellStyle name="60% - הדגשה3" xfId="36" builtinId="40" customBuiltin="1"/>
    <cellStyle name="60% - הדגשה4" xfId="40" builtinId="44" customBuiltin="1"/>
    <cellStyle name="60% - הדגשה5" xfId="44" builtinId="48" customBuiltin="1"/>
    <cellStyle name="60% - הדגשה6" xfId="48" builtinId="52" customBuiltin="1"/>
    <cellStyle name="Comma" xfId="6" builtinId="3" customBuiltin="1"/>
    <cellStyle name="Currency" xfId="8" builtinId="4" customBuiltin="1"/>
    <cellStyle name="Normal" xfId="0" builtinId="0" customBuiltin="1"/>
    <cellStyle name="Percent" xfId="10" builtinId="5" customBuiltin="1"/>
    <cellStyle name="הדגשה1" xfId="25" builtinId="29" customBuiltin="1"/>
    <cellStyle name="הדגשה2" xfId="29" builtinId="33" customBuiltin="1"/>
    <cellStyle name="הדגשה3" xfId="33" builtinId="37" customBuiltin="1"/>
    <cellStyle name="הדגשה4" xfId="37" builtinId="41" customBuiltin="1"/>
    <cellStyle name="הדגשה5" xfId="41" builtinId="45" customBuiltin="1"/>
    <cellStyle name="הדגשה6" xfId="45" builtinId="49" customBuiltin="1"/>
    <cellStyle name="היפר-קישור" xfId="4" builtinId="8" customBuiltin="1"/>
    <cellStyle name="היפר-קישור שהופעל" xfId="5" builtinId="9" customBuiltin="1"/>
    <cellStyle name="הערה" xfId="11" builtinId="10" customBuiltin="1"/>
    <cellStyle name="חישוב" xfId="19" builtinId="22" customBuiltin="1"/>
    <cellStyle name="טוב" xfId="14" builtinId="26" customBuiltin="1"/>
    <cellStyle name="טקסט אזהרה" xfId="22" builtinId="11" customBuiltin="1"/>
    <cellStyle name="טקסט הסברי" xfId="23" builtinId="53" customBuiltin="1"/>
    <cellStyle name="כותרת" xfId="1" builtinId="15" customBuiltin="1"/>
    <cellStyle name="כותרת 1" xfId="2" builtinId="16" customBuiltin="1"/>
    <cellStyle name="כותרת 2" xfId="3" builtinId="17" customBuiltin="1"/>
    <cellStyle name="כותרת 3" xfId="12" builtinId="18" customBuiltin="1"/>
    <cellStyle name="כותרת 4" xfId="13" builtinId="19" customBuiltin="1"/>
    <cellStyle name="מטבע [0]" xfId="9" builtinId="7" customBuiltin="1"/>
    <cellStyle name="ניטראלי" xfId="16" builtinId="28" customBuiltin="1"/>
    <cellStyle name="סה&quot;כ" xfId="24" builtinId="25" customBuiltin="1"/>
    <cellStyle name="פלט" xfId="18" builtinId="21" customBuiltin="1"/>
    <cellStyle name="פסיק [0]" xfId="7" builtinId="6" customBuiltin="1"/>
    <cellStyle name="קלט" xfId="17" builtinId="20" customBuiltin="1"/>
    <cellStyle name="רע" xfId="15" builtinId="27" customBuiltin="1"/>
    <cellStyle name="תא מסומן" xfId="21" builtinId="23" customBuiltin="1"/>
    <cellStyle name="תא מקושר" xfId="20" builtinId="24" customBuiltin="1"/>
  </cellStyles>
  <dxfs count="29">
    <dxf>
      <alignment horizontal="right" vertical="center" textRotation="0" wrapText="1" indent="0" justifyLastLine="0" shrinkToFit="0" readingOrder="2"/>
    </dxf>
    <dxf>
      <font>
        <strike val="0"/>
        <outline val="0"/>
        <shadow val="0"/>
        <u val="none"/>
        <vertAlign val="baseline"/>
        <name val="Tahoma"/>
        <family val="2"/>
        <scheme val="none"/>
      </font>
      <alignment horizontal="right" vertical="center" textRotation="0" wrapText="0" indent="0" justifyLastLine="0" shrinkToFit="0" readingOrder="2"/>
    </dxf>
    <dxf>
      <font>
        <strike val="0"/>
        <outline val="0"/>
        <shadow val="0"/>
        <u val="none"/>
        <vertAlign val="baseline"/>
        <name val="Tahoma"/>
        <family val="2"/>
        <scheme val="none"/>
      </font>
      <alignment horizontal="right" vertical="center" textRotation="0" wrapText="0" indent="1" justifyLastLine="0" shrinkToFit="0" readingOrder="2"/>
    </dxf>
    <dxf>
      <numFmt numFmtId="167" formatCode="&quot;₪&quot;\ #,##0.00"/>
      <alignment horizontal="left" vertical="center" textRotation="0" wrapText="0" indent="2" justifyLastLine="0" shrinkToFit="0" readingOrder="1"/>
    </dxf>
    <dxf>
      <numFmt numFmtId="167" formatCode="&quot;₪&quot;\ #,##0.00"/>
      <alignment horizontal="left" vertical="center" textRotation="0" wrapText="0" indent="2" justifyLastLine="0" shrinkToFit="0" readingOrder="1"/>
    </dxf>
    <dxf>
      <alignment horizontal="left" vertical="center" textRotation="0" wrapText="0" indent="2" justifyLastLine="0" shrinkToFit="0" readingOrder="2"/>
    </dxf>
    <dxf>
      <numFmt numFmtId="19" formatCode="dd/mm/yyyy"/>
      <alignment horizontal="left" vertical="center" textRotation="0" wrapText="0" indent="2" justifyLastLine="0" shrinkToFit="0" readingOrder="2"/>
    </dxf>
    <dxf>
      <alignment horizontal="right" vertical="center" textRotation="0" wrapText="0" indent="1" justifyLastLine="0" shrinkToFit="0" readingOrder="2"/>
    </dxf>
    <dxf>
      <alignment horizontal="right" vertical="center" textRotation="0" wrapText="0" indent="1" justifyLastLine="0" shrinkToFit="0" readingOrder="2"/>
    </dxf>
    <dxf>
      <alignment horizontal="general" vertical="center" textRotation="0" wrapText="0" indent="0" justifyLastLine="0" shrinkToFit="0" readingOrder="0"/>
    </dxf>
    <dxf>
      <font>
        <strike val="0"/>
        <outline val="0"/>
        <shadow val="0"/>
        <u val="none"/>
        <vertAlign val="baseline"/>
        <sz val="11"/>
        <color theme="2"/>
        <name val="Arial"/>
        <scheme val="minor"/>
      </font>
    </dxf>
    <dxf>
      <font>
        <b val="0"/>
        <i val="0"/>
        <strike val="0"/>
        <condense val="0"/>
        <extend val="0"/>
        <outline val="0"/>
        <shadow val="0"/>
        <u val="none"/>
        <vertAlign val="baseline"/>
        <sz val="11"/>
        <color theme="2"/>
        <name val="Tahoma"/>
        <family val="2"/>
        <scheme val="none"/>
      </font>
      <numFmt numFmtId="167" formatCode="&quot;₪&quot;\ #,##0.00"/>
      <alignment horizontal="left" vertical="center" textRotation="0" wrapText="0" indent="2" justifyLastLine="0" shrinkToFit="0" readingOrder="0"/>
    </dxf>
    <dxf>
      <font>
        <strike val="0"/>
        <outline val="0"/>
        <shadow val="0"/>
        <u val="none"/>
        <vertAlign val="baseline"/>
        <name val="Tahoma"/>
        <family val="2"/>
        <scheme val="none"/>
      </font>
      <numFmt numFmtId="167" formatCode="&quot;₪&quot;\ #,##0.00"/>
      <alignment horizontal="left" vertical="center" textRotation="0" wrapText="0" indent="2" justifyLastLine="0" shrinkToFit="0" readingOrder="1"/>
    </dxf>
    <dxf>
      <font>
        <b val="0"/>
        <i val="0"/>
        <strike val="0"/>
        <condense val="0"/>
        <extend val="0"/>
        <outline val="0"/>
        <shadow val="0"/>
        <u val="none"/>
        <vertAlign val="baseline"/>
        <sz val="11"/>
        <color theme="2"/>
        <name val="Tahoma"/>
        <family val="2"/>
        <scheme val="none"/>
      </font>
      <alignment horizontal="left" vertical="center" textRotation="0" wrapText="0" indent="2" justifyLastLine="0" shrinkToFit="0" readingOrder="0"/>
    </dxf>
    <dxf>
      <font>
        <strike val="0"/>
        <outline val="0"/>
        <shadow val="0"/>
        <u val="none"/>
        <vertAlign val="baseline"/>
        <name val="Tahoma"/>
        <family val="2"/>
        <scheme val="none"/>
      </font>
      <numFmt numFmtId="167" formatCode="&quot;₪&quot;\ #,##0.00"/>
      <alignment horizontal="left" vertical="center" textRotation="0" wrapText="0" indent="2" justifyLastLine="0" shrinkToFit="0" readingOrder="1"/>
    </dxf>
    <dxf>
      <font>
        <b val="0"/>
        <i val="0"/>
        <strike val="0"/>
        <condense val="0"/>
        <extend val="0"/>
        <outline val="0"/>
        <shadow val="0"/>
        <u val="none"/>
        <vertAlign val="baseline"/>
        <sz val="11"/>
        <color theme="2"/>
        <name val="Tahoma"/>
        <family val="2"/>
        <scheme val="none"/>
      </font>
      <alignment horizontal="right" vertical="center" textRotation="0" wrapText="1" indent="2" justifyLastLine="0" shrinkToFit="0" readingOrder="2"/>
    </dxf>
    <dxf>
      <font>
        <strike val="0"/>
        <outline val="0"/>
        <shadow val="0"/>
        <u val="none"/>
        <vertAlign val="baseline"/>
        <name val="Tahoma"/>
        <family val="2"/>
        <scheme val="none"/>
      </font>
      <alignment horizontal="left" vertical="center" textRotation="0" wrapText="0" indent="2" justifyLastLine="0" shrinkToFit="0" readingOrder="2"/>
    </dxf>
    <dxf>
      <font>
        <b val="0"/>
        <i val="0"/>
        <strike val="0"/>
        <condense val="0"/>
        <extend val="0"/>
        <outline val="0"/>
        <shadow val="0"/>
        <u val="none"/>
        <vertAlign val="baseline"/>
        <sz val="11"/>
        <color theme="2"/>
        <name val="Tahoma"/>
        <family val="2"/>
        <scheme val="none"/>
      </font>
      <alignment horizontal="left" vertical="center" textRotation="0" wrapText="0" indent="2" justifyLastLine="0" shrinkToFit="0" readingOrder="0"/>
    </dxf>
    <dxf>
      <font>
        <strike val="0"/>
        <outline val="0"/>
        <shadow val="0"/>
        <u val="none"/>
        <vertAlign val="baseline"/>
        <name val="Tahoma"/>
        <family val="2"/>
        <scheme val="none"/>
      </font>
      <numFmt numFmtId="19" formatCode="dd/mm/yyyy"/>
      <alignment horizontal="left" vertical="center" textRotation="0" wrapText="0" indent="2" justifyLastLine="0" shrinkToFit="0" readingOrder="2"/>
    </dxf>
    <dxf>
      <font>
        <b val="0"/>
        <i val="0"/>
        <strike val="0"/>
        <condense val="0"/>
        <extend val="0"/>
        <outline val="0"/>
        <shadow val="0"/>
        <u val="none"/>
        <vertAlign val="baseline"/>
        <sz val="11"/>
        <color theme="2"/>
        <name val="Tahoma"/>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2"/>
        <name val="Tahoma"/>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theme="2"/>
        <name val="Tahoma"/>
        <family val="2"/>
        <scheme val="none"/>
      </font>
      <alignment horizontal="right" vertical="center" textRotation="0" wrapText="0" indent="1" justifyLastLine="0" shrinkToFit="0" readingOrder="0"/>
    </dxf>
    <dxf>
      <font>
        <strike val="0"/>
        <outline val="0"/>
        <shadow val="0"/>
        <u val="none"/>
        <vertAlign val="baseline"/>
        <name val="Tahoma"/>
        <family val="2"/>
        <scheme val="none"/>
      </font>
    </dxf>
    <dxf>
      <font>
        <strike val="0"/>
        <outline val="0"/>
        <shadow val="0"/>
        <u val="none"/>
        <vertAlign val="baseline"/>
        <name val="Tahoma"/>
        <family val="2"/>
        <scheme val="none"/>
      </font>
    </dxf>
    <dxf>
      <font>
        <strike val="0"/>
        <outline val="0"/>
        <shadow val="0"/>
        <u val="none"/>
        <vertAlign val="baseline"/>
        <sz val="11"/>
        <color theme="2"/>
        <name val="Tahoma"/>
        <family val="2"/>
        <scheme val="none"/>
      </font>
    </dxf>
    <dxf>
      <font>
        <color theme="4"/>
      </font>
    </dxf>
    <dxf>
      <font>
        <b/>
        <i val="0"/>
        <color theme="1" tint="0.24994659260841701"/>
      </font>
      <fill>
        <patternFill>
          <bgColor theme="2"/>
        </patternFill>
      </fill>
    </dxf>
    <dxf>
      <font>
        <b/>
        <i val="0"/>
        <color theme="1" tint="0.24994659260841701"/>
      </font>
      <fill>
        <patternFill>
          <bgColor theme="2"/>
        </patternFill>
      </fill>
    </dxf>
    <dxf>
      <border>
        <horizontal style="thin">
          <color theme="2" tint="-0.24994659260841701"/>
        </horizontal>
      </border>
    </dxf>
  </dxfs>
  <tableStyles count="1" defaultPivotStyle="PivotStyleLight16">
    <tableStyle name="מעקב אחר סכומים לתשלום" pivot="0" count="3" xr9:uid="{00000000-0011-0000-FFFF-FFFF00000000}">
      <tableStyleElement type="wholeTable" dxfId="28"/>
      <tableStyleElement type="headerRow" dxfId="27"/>
      <tableStyleElement type="totalRow"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xl/theme/theme11.xml" Id="rId3" /><Relationship Type="http://schemas.openxmlformats.org/officeDocument/2006/relationships/worksheet" Target="/xl/worksheets/sheet21.xml" Id="rId2" /><Relationship Type="http://schemas.openxmlformats.org/officeDocument/2006/relationships/worksheet" Target="/xl/worksheets/sheet12.xml" Id="rId1" /><Relationship Type="http://schemas.openxmlformats.org/officeDocument/2006/relationships/calcChain" Target="/xl/calcChain.xml" Id="rId6" /><Relationship Type="http://schemas.openxmlformats.org/officeDocument/2006/relationships/sharedStrings" Target="/xl/sharedStrings.xml" Id="rId5" /><Relationship Type="http://schemas.openxmlformats.org/officeDocument/2006/relationships/styles" Target="/xl/styles.xml" Id="rId4" /></Relationships>
</file>

<file path=xl/charts/_rels/chart11.xml.rels>&#65279;<?xml version="1.0" encoding="utf-8"?><Relationships xmlns="http://schemas.openxmlformats.org/package/2006/relationships"><Relationship Type="http://schemas.microsoft.com/office/2011/relationships/chartColorStyle" Target="/xl/charts/colors1.xml" Id="rId2" /><Relationship Type="http://schemas.microsoft.com/office/2011/relationships/chartStyle" Target="/xl/charts/style1.xml" Id="rId1" /></Relationships>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24613139573774E-2"/>
          <c:y val="0.11931771302309839"/>
          <c:w val="0.84588098784949184"/>
          <c:h val="0.74582626076849878"/>
        </c:manualLayout>
      </c:layout>
      <c:barChart>
        <c:barDir val="col"/>
        <c:grouping val="stacked"/>
        <c:varyColors val="0"/>
        <c:ser>
          <c:idx val="0"/>
          <c:order val="0"/>
          <c:tx>
            <c:strRef>
              <c:f>'מעקב אחר סכומים לתשלום'!$G$4</c:f>
              <c:strCache>
                <c:ptCount val="1"/>
                <c:pt idx="0">
                  <c:v>סכום כולל ששולם</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'מעקב אחר סכומים לתשלום'!$B$5:$B$12</c:f>
              <c:strCache>
                <c:ptCount val="8"/>
                <c:pt idx="0">
                  <c:v>שם 1</c:v>
                </c:pt>
                <c:pt idx="1">
                  <c:v>שם 2</c:v>
                </c:pt>
                <c:pt idx="2">
                  <c:v>שם 3</c:v>
                </c:pt>
                <c:pt idx="3">
                  <c:v>שם 4</c:v>
                </c:pt>
                <c:pt idx="4">
                  <c:v>שם 5</c:v>
                </c:pt>
                <c:pt idx="5">
                  <c:v>שם 6</c:v>
                </c:pt>
                <c:pt idx="6">
                  <c:v>שם 7</c:v>
                </c:pt>
                <c:pt idx="7">
                  <c:v>שם 8</c:v>
                </c:pt>
              </c:strCache>
            </c:strRef>
          </c:cat>
          <c:val>
            <c:numRef>
              <c:f>'מעקב אחר סכומים לתשלום'!$G$5:$G$12</c:f>
              <c:numCache>
                <c:formatCode>"₪"\ #,##0.00</c:formatCode>
                <c:ptCount val="8"/>
                <c:pt idx="0">
                  <c:v>45</c:v>
                </c:pt>
                <c:pt idx="1">
                  <c:v>30</c:v>
                </c:pt>
                <c:pt idx="2">
                  <c:v>15</c:v>
                </c:pt>
                <c:pt idx="3">
                  <c:v>30</c:v>
                </c:pt>
                <c:pt idx="4">
                  <c:v>30</c:v>
                </c:pt>
                <c:pt idx="5">
                  <c:v>30</c:v>
                </c:pt>
                <c:pt idx="6">
                  <c:v>15</c:v>
                </c:pt>
                <c:pt idx="7">
                  <c:v>15</c:v>
                </c:pt>
              </c:numCache>
            </c:numRef>
          </c:val>
          <c:extLst>
            <c:ext xmlns:c16="http://schemas.microsoft.com/office/drawing/2014/chart" uri="{C3380CC4-5D6E-409C-BE32-E72D297353CC}">
              <c16:uniqueId val="{00000000-A22A-4D4E-823F-5C858DBF4F4D}"/>
            </c:ext>
          </c:extLst>
        </c:ser>
        <c:ser>
          <c:idx val="1"/>
          <c:order val="1"/>
          <c:tx>
            <c:strRef>
              <c:f>'מעקב אחר סכומים לתשלום'!$H$4</c:f>
              <c:strCache>
                <c:ptCount val="1"/>
                <c:pt idx="0">
                  <c:v>סכום כולל לתשלום</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'מעקב אחר סכומים לתשלום'!$B$5:$B$12</c:f>
              <c:strCache>
                <c:ptCount val="8"/>
                <c:pt idx="0">
                  <c:v>שם 1</c:v>
                </c:pt>
                <c:pt idx="1">
                  <c:v>שם 2</c:v>
                </c:pt>
                <c:pt idx="2">
                  <c:v>שם 3</c:v>
                </c:pt>
                <c:pt idx="3">
                  <c:v>שם 4</c:v>
                </c:pt>
                <c:pt idx="4">
                  <c:v>שם 5</c:v>
                </c:pt>
                <c:pt idx="5">
                  <c:v>שם 6</c:v>
                </c:pt>
                <c:pt idx="6">
                  <c:v>שם 7</c:v>
                </c:pt>
                <c:pt idx="7">
                  <c:v>שם 8</c:v>
                </c:pt>
              </c:strCache>
            </c:strRef>
          </c:cat>
          <c:val>
            <c:numRef>
              <c:f>'מעקב אחר סכומים לתשלום'!$H$5:$H$12</c:f>
              <c:numCache>
                <c:formatCode>"₪"\ #,##0.00</c:formatCode>
                <c:ptCount val="8"/>
                <c:pt idx="0">
                  <c:v>15</c:v>
                </c:pt>
                <c:pt idx="1">
                  <c:v>30</c:v>
                </c:pt>
                <c:pt idx="2">
                  <c:v>45</c:v>
                </c:pt>
                <c:pt idx="3">
                  <c:v>0</c:v>
                </c:pt>
                <c:pt idx="4">
                  <c:v>0</c:v>
                </c:pt>
                <c:pt idx="5">
                  <c:v>0</c:v>
                </c:pt>
                <c:pt idx="6">
                  <c:v>15</c:v>
                </c:pt>
                <c:pt idx="7">
                  <c:v>15</c:v>
                </c:pt>
              </c:numCache>
            </c:numRef>
          </c:val>
          <c:extLst>
            <c:ext xmlns:c16="http://schemas.microsoft.com/office/drawing/2014/chart" uri="{C3380CC4-5D6E-409C-BE32-E72D297353CC}">
              <c16:uniqueId val="{00000001-A22A-4D4E-823F-5C858DBF4F4D}"/>
            </c:ext>
          </c:extLst>
        </c:ser>
        <c:dLbls>
          <c:showLegendKey val="0"/>
          <c:showVal val="0"/>
          <c:showCatName val="0"/>
          <c:showSerName val="0"/>
          <c:showPercent val="0"/>
          <c:showBubbleSize val="0"/>
        </c:dLbls>
        <c:gapWidth val="148"/>
        <c:overlap val="100"/>
        <c:axId val="565035976"/>
        <c:axId val="565036368"/>
      </c:barChart>
      <c:catAx>
        <c:axId val="565035976"/>
        <c:scaling>
          <c:orientation val="maxMin"/>
        </c:scaling>
        <c:delete val="0"/>
        <c:axPos val="b"/>
        <c:numFmt formatCode="General" sourceLinked="1"/>
        <c:majorTickMark val="none"/>
        <c:minorTickMark val="none"/>
        <c:tickLblPos val="low"/>
        <c:spPr>
          <a:noFill/>
          <a:ln w="3175" cap="flat" cmpd="sng" algn="ctr">
            <a:solidFill>
              <a:schemeClr val="bg2">
                <a:lumMod val="75000"/>
              </a:schemeClr>
            </a:solidFill>
            <a:round/>
          </a:ln>
          <a:effectLst/>
        </c:spPr>
        <c:txPr>
          <a:bodyPr rot="-2700000" spcFirstLastPara="1" vertOverflow="ellipsis" wrap="square" anchor="ctr" anchorCtr="1"/>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he-IL"/>
          </a:p>
        </c:txPr>
        <c:crossAx val="565036368"/>
        <c:crosses val="autoZero"/>
        <c:auto val="1"/>
        <c:lblAlgn val="ctr"/>
        <c:lblOffset val="100"/>
        <c:noMultiLvlLbl val="0"/>
      </c:catAx>
      <c:valAx>
        <c:axId val="565036368"/>
        <c:scaling>
          <c:orientation val="minMax"/>
        </c:scaling>
        <c:delete val="0"/>
        <c:axPos val="r"/>
        <c:majorGridlines>
          <c:spPr>
            <a:ln w="3175" cap="flat" cmpd="sng" algn="ctr">
              <a:solidFill>
                <a:schemeClr val="bg2">
                  <a:lumMod val="75000"/>
                </a:schemeClr>
              </a:solidFill>
              <a:round/>
            </a:ln>
            <a:effectLst/>
          </c:spPr>
        </c:majorGridlines>
        <c:numFmt formatCode="&quot;₪&quot;\ #,##0.00" sourceLinked="1"/>
        <c:majorTickMark val="none"/>
        <c:minorTickMark val="none"/>
        <c:tickLblPos val="nextTo"/>
        <c:spPr>
          <a:noFill/>
          <a:ln w="3175">
            <a:noFill/>
          </a:ln>
          <a:effectLst/>
        </c:spPr>
        <c:txPr>
          <a:bodyPr rot="-60000000" spcFirstLastPara="1" vertOverflow="ellipsis" vert="horz" wrap="square" anchor="ctr" anchorCtr="1"/>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he-IL"/>
          </a:p>
        </c:txPr>
        <c:crossAx val="565035976"/>
        <c:crosses val="autoZero"/>
        <c:crossBetween val="between"/>
      </c:valAx>
      <c:spPr>
        <a:noFill/>
        <a:ln>
          <a:noFill/>
        </a:ln>
        <a:effectLst/>
      </c:spPr>
    </c:plotArea>
    <c:legend>
      <c:legendPos val="t"/>
      <c:layout>
        <c:manualLayout>
          <c:xMode val="edge"/>
          <c:yMode val="edge"/>
          <c:x val="6.9243610731755625E-2"/>
          <c:y val="3.5614562778192874E-2"/>
          <c:w val="0.30651392951761985"/>
          <c:h val="5.522080371021583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he-IL"/>
        </a:p>
      </c:txPr>
    </c:legend>
    <c:plotVisOnly val="1"/>
    <c:dispBlanksAs val="gap"/>
    <c:showDLblsOverMax val="0"/>
  </c:chart>
  <c:spPr>
    <a:solidFill>
      <a:schemeClr val="tx1">
        <a:lumMod val="75000"/>
        <a:lumOff val="25000"/>
      </a:schemeClr>
    </a:solidFill>
    <a:ln>
      <a:noFill/>
    </a:ln>
    <a:effectLst/>
  </c:spPr>
  <c:txPr>
    <a:bodyPr/>
    <a:lstStyle/>
    <a:p>
      <a:pPr>
        <a:defRPr sz="1100" b="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he-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2.xml.rels>&#65279;<?xml version="1.0" encoding="utf-8"?><Relationships xmlns="http://schemas.openxmlformats.org/package/2006/relationships"><Relationship Type="http://schemas.openxmlformats.org/officeDocument/2006/relationships/image" Target="/xl/media/image12.png" Id="rId3" /><Relationship Type="http://schemas.openxmlformats.org/officeDocument/2006/relationships/chart" Target="/xl/charts/chart11.xml" Id="rId1" /><Relationship Type="http://schemas.openxmlformats.org/officeDocument/2006/relationships/hyperlink" Target="#'&#1508;&#1512;&#1496;&#1497; &#1505;&#1499;&#1493;&#1502;&#1497;&#1501; &#1514;&#1513;&#1500;&#1493;&#1501;'!A1" TargetMode="External" Id="rId2" /></Relationships>
</file>

<file path=xl/drawings/_rels/drawing21.xml.rels>&#65279;<?xml version="1.0" encoding="utf-8"?><Relationships xmlns="http://schemas.openxmlformats.org/package/2006/relationships"><Relationship Type="http://schemas.openxmlformats.org/officeDocument/2006/relationships/image" Target="/xl/media/image2.png" Id="rId2" /><Relationship Type="http://schemas.openxmlformats.org/officeDocument/2006/relationships/hyperlink" Target="#'&#1502;&#1506;&#1511;&#1489; &#1488;&#1495;&#1512; &#1505;&#1499;&#1493;&#1502;&#1497;&#1501; &#1500;&#1514;&#1513;&#1500;&#1493;&#1501;'!A1" TargetMode="External" Id="rId1" /></Relationships>
</file>

<file path=xl/drawings/drawing12.xml><?xml version="1.0" encoding="utf-8"?>
<xdr:wsDr xmlns:xdr="http://schemas.openxmlformats.org/drawingml/2006/spreadsheetDrawing" xmlns:a="http://schemas.openxmlformats.org/drawingml/2006/main">
  <xdr:twoCellAnchor editAs="oneCell">
    <xdr:from>
      <xdr:col>1</xdr:col>
      <xdr:colOff>104774</xdr:colOff>
      <xdr:row>1</xdr:row>
      <xdr:rowOff>209550</xdr:rowOff>
    </xdr:from>
    <xdr:to>
      <xdr:col>9</xdr:col>
      <xdr:colOff>533400</xdr:colOff>
      <xdr:row>1</xdr:row>
      <xdr:rowOff>4124325</xdr:rowOff>
    </xdr:to>
    <xdr:graphicFrame macro="">
      <xdr:nvGraphicFramePr>
        <xdr:cNvPr id="3" name="הסכום הכולל ששולם לעומת הסכום שלא שולם בזמן" descr="תרשים טורים מוערם המשווה סכומים ששולמו וסכומים לתשלום עבור כל חבר">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1104900</xdr:colOff>
      <xdr:row>2</xdr:row>
      <xdr:rowOff>85725</xdr:rowOff>
    </xdr:from>
    <xdr:to>
      <xdr:col>7</xdr:col>
      <xdr:colOff>1333500</xdr:colOff>
      <xdr:row>2</xdr:row>
      <xdr:rowOff>314325</xdr:rowOff>
    </xdr:to>
    <xdr:pic>
      <xdr:nvPicPr>
        <xdr:cNvPr id="4" name="חץ ימינה" descr="חץ ימינה">
          <a:hlinkClick xmlns:r="http://schemas.openxmlformats.org/officeDocument/2006/relationships" r:id="rId2" tooltip="לחץ כדי להציג 'פרטי תשלום'"/>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H="1">
          <a:off x="11230317900" y="5010150"/>
          <a:ext cx="228600" cy="2286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19050</xdr:colOff>
      <xdr:row>1</xdr:row>
      <xdr:rowOff>85725</xdr:rowOff>
    </xdr:from>
    <xdr:to>
      <xdr:col>1</xdr:col>
      <xdr:colOff>247650</xdr:colOff>
      <xdr:row>1</xdr:row>
      <xdr:rowOff>314325</xdr:rowOff>
    </xdr:to>
    <xdr:pic>
      <xdr:nvPicPr>
        <xdr:cNvPr id="2" name="חץ שמאלה" descr="חץ שמאלה">
          <a:hlinkClick xmlns:r="http://schemas.openxmlformats.org/officeDocument/2006/relationships" r:id="rId1" tooltip="לחץ כדי להציג 'מעקב אחר סכומים לתשלום'"/>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90500" y="704850"/>
          <a:ext cx="228600" cy="228600"/>
        </a:xfrm>
        <a:prstGeom prst="rect">
          <a:avLst/>
        </a:prstGeom>
      </xdr:spPr>
    </xdr:pic>
    <xdr:clientData/>
  </xdr:twoCellAnchor>
</xdr:wsDr>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מעקב_אחר_סכומים_לתשלום" displayName="מעקב_אחר_סכומים_לתשלום" ref="B4:H12" headerRowDxfId="24" dataDxfId="23" totalsRowDxfId="22">
  <autoFilter ref="B4:H12" xr:uid="{00000000-0009-0000-0100-000001000000}"/>
  <tableColumns count="7">
    <tableColumn id="9" xr3:uid="{00000000-0010-0000-0000-000009000000}" name="שם" totalsRowLabel="סה&quot;כ" dataDxfId="2" totalsRowDxfId="21"/>
    <tableColumn id="4" xr3:uid="{00000000-0010-0000-0000-000004000000}" name="דואר אלקטרוני" dataDxfId="0" totalsRowDxfId="20" dataCellStyle="היפר-קישור"/>
    <tableColumn id="7" xr3:uid="{00000000-0010-0000-0000-000007000000}" name="טלפון" dataDxfId="1" totalsRowDxfId="19"/>
    <tableColumn id="1" xr3:uid="{00000000-0010-0000-0000-000001000000}" name="תאריך הצטרפות" dataDxfId="18" totalsRowDxfId="17"/>
    <tableColumn id="3" xr3:uid="{00000000-0010-0000-0000-000003000000}" name="חודשי חברות" dataDxfId="16" totalsRowDxfId="15">
      <calculatedColumnFormula>DATEDIF(מעקב_אחר_סכומים_לתשלום[[#This Row],[תאריך הצטרפות]],TODAY(),"m")+1</calculatedColumnFormula>
    </tableColumn>
    <tableColumn id="8" xr3:uid="{00000000-0010-0000-0000-000008000000}" name="סכום כולל ששולם" dataDxfId="14" totalsRowDxfId="13">
      <calculatedColumnFormula>SUMIF(DuesDetails[שם],מעקב_אחר_סכומים_לתשלום[[#This Row],[שם]],DuesDetails[שולם])</calculatedColumnFormula>
    </tableColumn>
    <tableColumn id="2" xr3:uid="{00000000-0010-0000-0000-000002000000}" name="סכום כולל לתשלום" totalsRowFunction="sum" dataDxfId="12" totalsRowDxfId="11">
      <calculatedColumnFormula>IFERROR(IF(מעקב_אחר_סכומים_לתשלום[[#This Row],[תאריך הצטרפות]]&lt;&gt;"",(מעקב_אחר_סכומים_לתשלום[[#This Row],[חודשי חברות]]*MonthlyDues)-מעקב_אחר_סכומים_לתשלום[[#This Row],[סכום כולל ששולם]],""),"")</calculatedColumnFormula>
    </tableColumn>
  </tableColumns>
  <tableStyleInfo name="מעקב אחר סכומים לתשלום" showFirstColumn="0" showLastColumn="0" showRowStripes="1" showColumnStripes="0"/>
  <extLst>
    <ext xmlns:x14="http://schemas.microsoft.com/office/spreadsheetml/2009/9/main" uri="{504A1905-F514-4f6f-8877-14C23A59335A}">
      <x14:table altTextSummary="הזן שם, דואר אלקטרוני, מספר טלפון ותאריך הצטרפות בטבלה זו. הסכומים המופיעים בתאים 'הסכום הכולל ששולם ו'הסכום הכולל לתשלום' מחושבים באופן אוטומטי"/>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uesDetails" displayName="DuesDetails" ref="B3:D16" headerRowDxfId="10" dataDxfId="9">
  <autoFilter ref="B3:D16" xr:uid="{00000000-0009-0000-0100-000002000000}"/>
  <tableColumns count="3">
    <tableColumn id="1" xr3:uid="{00000000-0010-0000-0100-000001000000}" name="שם" totalsRowLabel="סה&quot;כ" dataDxfId="8" totalsRowDxfId="7"/>
    <tableColumn id="3" xr3:uid="{00000000-0010-0000-0100-000003000000}" name="תאריך" dataDxfId="6" totalsRowDxfId="5"/>
    <tableColumn id="4" xr3:uid="{00000000-0010-0000-0100-000004000000}" name="שולם" totalsRowFunction="sum" dataDxfId="4" totalsRowDxfId="3"/>
  </tableColumns>
  <tableStyleInfo name="מעקב אחר סכומים לתשלום" showFirstColumn="0" showLastColumn="0" showRowStripes="1" showColumnStripes="0"/>
  <extLst>
    <ext xmlns:x14="http://schemas.microsoft.com/office/spreadsheetml/2009/9/main" uri="{504A1905-F514-4f6f-8877-14C23A59335A}">
      <x14:table altTextSummary="הזן שם, תאריך ואת הסכום ששולם בטבלה זו"/>
    </ext>
  </extLst>
</table>
</file>

<file path=xl/theme/theme11.xml><?xml version="1.0" encoding="utf-8"?>
<a:theme xmlns:a="http://schemas.openxmlformats.org/drawingml/2006/main" name="Office Theme">
  <a:themeElements>
    <a:clrScheme name="Dues Tracker">
      <a:dk1>
        <a:sysClr val="windowText" lastClr="000000"/>
      </a:dk1>
      <a:lt1>
        <a:sysClr val="window" lastClr="FFFFFF"/>
      </a:lt1>
      <a:dk2>
        <a:srgbClr val="464646"/>
      </a:dk2>
      <a:lt2>
        <a:srgbClr val="F0F0F0"/>
      </a:lt2>
      <a:accent1>
        <a:srgbClr val="FFE725"/>
      </a:accent1>
      <a:accent2>
        <a:srgbClr val="1ECBCE"/>
      </a:accent2>
      <a:accent3>
        <a:srgbClr val="BF1A8D"/>
      </a:accent3>
      <a:accent4>
        <a:srgbClr val="7FAC39"/>
      </a:accent4>
      <a:accent5>
        <a:srgbClr val="FF6927"/>
      </a:accent5>
      <a:accent6>
        <a:srgbClr val="5B7799"/>
      </a:accent6>
      <a:hlink>
        <a:srgbClr val="F0F0F0"/>
      </a:hlink>
      <a:folHlink>
        <a:srgbClr val="F0F0F0"/>
      </a:folHlink>
    </a:clrScheme>
    <a:fontScheme name="Dues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&#65279;<?xml version="1.0" encoding="utf-8"?><Relationships xmlns="http://schemas.openxmlformats.org/package/2006/relationships"><Relationship Type="http://schemas.openxmlformats.org/officeDocument/2006/relationships/drawing" Target="/xl/drawings/drawing12.xml" Id="rId3" /><Relationship Type="http://schemas.openxmlformats.org/officeDocument/2006/relationships/printerSettings" Target="/xl/printerSettings/printerSettings12.bin" Id="rId2" /><Relationship Type="http://schemas.openxmlformats.org/officeDocument/2006/relationships/table" Target="/xl/tables/table12.xml" Id="rId4" /><Relationship Type="http://schemas.openxmlformats.org/officeDocument/2006/relationships/hyperlink" Target="mailto:example1@domain.com" TargetMode="External" Id="rId1" /></Relationships>
</file>

<file path=xl/worksheets/_rels/sheet21.xml.rels>&#65279;<?xml version="1.0" encoding="utf-8"?><Relationships xmlns="http://schemas.openxmlformats.org/package/2006/relationships"><Relationship Type="http://schemas.openxmlformats.org/officeDocument/2006/relationships/table" Target="/xl/tables/table21.xml" Id="rId3" /><Relationship Type="http://schemas.openxmlformats.org/officeDocument/2006/relationships/drawing" Target="/xl/drawings/drawing21.xml" Id="rId2" /><Relationship Type="http://schemas.openxmlformats.org/officeDocument/2006/relationships/printerSettings" Target="/xl/printerSettings/printerSettings21.bin" Id="rId1" /></Relationships>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13"/>
  <sheetViews>
    <sheetView showGridLines="0" rightToLeft="1" tabSelected="1" zoomScaleNormal="100" workbookViewId="0"/>
  </sheetViews>
  <sheetFormatPr defaultRowHeight="30" customHeight="1" x14ac:dyDescent="0.2"/>
  <cols>
    <col min="1" max="1" width="2.25" style="18" customWidth="1"/>
    <col min="2" max="2" width="24.625" style="18" customWidth="1"/>
    <col min="3" max="3" width="30.375" style="18" customWidth="1"/>
    <col min="4" max="4" width="16.25" style="18" customWidth="1"/>
    <col min="5" max="5" width="17.125" style="18" bestFit="1" customWidth="1"/>
    <col min="6" max="6" width="16.375" style="18" hidden="1" customWidth="1"/>
    <col min="7" max="7" width="22.875" style="18" customWidth="1"/>
    <col min="8" max="8" width="19.5" style="18" customWidth="1"/>
    <col min="9" max="9" width="2.5" style="18" customWidth="1"/>
    <col min="10" max="16384" width="9" style="18"/>
  </cols>
  <sheetData>
    <row r="1" spans="1:8" ht="48.75" customHeight="1" x14ac:dyDescent="0.2">
      <c r="A1" s="17"/>
      <c r="B1" s="22" t="s">
        <v>0</v>
      </c>
      <c r="C1" s="22"/>
      <c r="D1" s="22"/>
      <c r="E1" s="22"/>
      <c r="F1" s="22"/>
      <c r="G1" s="22"/>
      <c r="H1" s="22"/>
    </row>
    <row r="2" spans="1:8" ht="339" customHeight="1" x14ac:dyDescent="0.2">
      <c r="A2" s="17"/>
      <c r="B2" s="23" t="s">
        <v>1</v>
      </c>
      <c r="C2" s="23"/>
      <c r="D2" s="23"/>
      <c r="E2" s="23"/>
      <c r="F2" s="23"/>
      <c r="G2" s="23"/>
      <c r="H2" s="23"/>
    </row>
    <row r="3" spans="1:8" ht="30" customHeight="1" x14ac:dyDescent="0.2">
      <c r="A3" s="17"/>
      <c r="B3" s="9" t="s">
        <v>2</v>
      </c>
      <c r="C3" s="24">
        <v>15</v>
      </c>
      <c r="D3" s="24"/>
      <c r="E3" s="24"/>
      <c r="F3" s="19"/>
      <c r="G3" s="25" t="s">
        <v>26</v>
      </c>
      <c r="H3" s="25"/>
    </row>
    <row r="4" spans="1:8" ht="30" customHeight="1" x14ac:dyDescent="0.2">
      <c r="A4" s="17"/>
      <c r="B4" s="10" t="s">
        <v>3</v>
      </c>
      <c r="C4" s="11" t="s">
        <v>13</v>
      </c>
      <c r="D4" s="12" t="s">
        <v>22</v>
      </c>
      <c r="E4" s="13" t="s">
        <v>24</v>
      </c>
      <c r="F4" s="11" t="s">
        <v>25</v>
      </c>
      <c r="G4" s="14" t="s">
        <v>27</v>
      </c>
      <c r="H4" s="14" t="s">
        <v>28</v>
      </c>
    </row>
    <row r="5" spans="1:8" ht="30" customHeight="1" x14ac:dyDescent="0.2">
      <c r="A5" s="17"/>
      <c r="B5" s="1" t="s">
        <v>4</v>
      </c>
      <c r="C5" s="2" t="s">
        <v>14</v>
      </c>
      <c r="D5" s="3" t="s">
        <v>23</v>
      </c>
      <c r="E5" s="4">
        <f ca="1">TODAY()-90</f>
        <v>43519</v>
      </c>
      <c r="F5" s="5">
        <f ca="1">DATEDIF(מעקב_אחר_סכומים_לתשלום[[#This Row],[תאריך הצטרפות]],TODAY(),"m")+1</f>
        <v>4</v>
      </c>
      <c r="G5" s="20">
        <f>SUMIF(DuesDetails[שם],מעקב_אחר_סכומים_לתשלום[[#This Row],[שם]],DuesDetails[שולם])</f>
        <v>45</v>
      </c>
      <c r="H5" s="20">
        <f ca="1">IFERROR(IF(מעקב_אחר_סכומים_לתשלום[[#This Row],[תאריך הצטרפות]]&lt;&gt;"",(מעקב_אחר_סכומים_לתשלום[[#This Row],[חודשי חברות]]*MonthlyDues)-מעקב_אחר_סכומים_לתשלום[[#This Row],[סכום כולל ששולם]],""),"")</f>
        <v>15</v>
      </c>
    </row>
    <row r="6" spans="1:8" ht="30" customHeight="1" x14ac:dyDescent="0.2">
      <c r="A6" s="17"/>
      <c r="B6" s="1" t="s">
        <v>5</v>
      </c>
      <c r="C6" s="2" t="s">
        <v>15</v>
      </c>
      <c r="D6" s="3" t="s">
        <v>23</v>
      </c>
      <c r="E6" s="4">
        <f t="shared" ref="E6:E7" ca="1" si="0">TODAY()-90</f>
        <v>43519</v>
      </c>
      <c r="F6" s="5">
        <f ca="1">DATEDIF(מעקב_אחר_סכומים_לתשלום[[#This Row],[תאריך הצטרפות]],TODAY(),"m")+1</f>
        <v>4</v>
      </c>
      <c r="G6" s="20">
        <f>SUMIF(DuesDetails[שם],מעקב_אחר_סכומים_לתשלום[[#This Row],[שם]],DuesDetails[שולם])</f>
        <v>30</v>
      </c>
      <c r="H6" s="20">
        <f ca="1">IFERROR(IF(מעקב_אחר_סכומים_לתשלום[[#This Row],[תאריך הצטרפות]]&lt;&gt;"",(מעקב_אחר_סכומים_לתשלום[[#This Row],[חודשי חברות]]*MonthlyDues)-מעקב_אחר_סכומים_לתשלום[[#This Row],[סכום כולל ששולם]],""),"")</f>
        <v>30</v>
      </c>
    </row>
    <row r="7" spans="1:8" ht="30" customHeight="1" x14ac:dyDescent="0.2">
      <c r="A7" s="17"/>
      <c r="B7" s="1" t="s">
        <v>6</v>
      </c>
      <c r="C7" s="2" t="s">
        <v>16</v>
      </c>
      <c r="D7" s="3" t="s">
        <v>23</v>
      </c>
      <c r="E7" s="4">
        <f t="shared" ca="1" si="0"/>
        <v>43519</v>
      </c>
      <c r="F7" s="5">
        <f ca="1">DATEDIF(מעקב_אחר_סכומים_לתשלום[[#This Row],[תאריך הצטרפות]],TODAY(),"m")+1</f>
        <v>4</v>
      </c>
      <c r="G7" s="20">
        <f>SUMIF(DuesDetails[שם],מעקב_אחר_סכומים_לתשלום[[#This Row],[שם]],DuesDetails[שולם])</f>
        <v>15</v>
      </c>
      <c r="H7" s="20">
        <f ca="1">IFERROR(IF(מעקב_אחר_סכומים_לתשלום[[#This Row],[תאריך הצטרפות]]&lt;&gt;"",(מעקב_אחר_סכומים_לתשלום[[#This Row],[חודשי חברות]]*MonthlyDues)-מעקב_אחר_סכומים_לתשלום[[#This Row],[סכום כולל ששולם]],""),"")</f>
        <v>45</v>
      </c>
    </row>
    <row r="8" spans="1:8" ht="30" customHeight="1" x14ac:dyDescent="0.2">
      <c r="A8" s="17"/>
      <c r="B8" s="1" t="s">
        <v>7</v>
      </c>
      <c r="C8" s="2" t="s">
        <v>17</v>
      </c>
      <c r="D8" s="3" t="s">
        <v>23</v>
      </c>
      <c r="E8" s="4">
        <f ca="1">TODAY()-60</f>
        <v>43549</v>
      </c>
      <c r="F8" s="5">
        <f ca="1">DATEDIF(מעקב_אחר_סכומים_לתשלום[[#This Row],[תאריך הצטרפות]],TODAY(),"m")+1</f>
        <v>2</v>
      </c>
      <c r="G8" s="20">
        <f>SUMIF(DuesDetails[שם],מעקב_אחר_סכומים_לתשלום[[#This Row],[שם]],DuesDetails[שולם])</f>
        <v>30</v>
      </c>
      <c r="H8" s="20">
        <f ca="1">IFERROR(IF(מעקב_אחר_סכומים_לתשלום[[#This Row],[תאריך הצטרפות]]&lt;&gt;"",(מעקב_אחר_סכומים_לתשלום[[#This Row],[חודשי חברות]]*MonthlyDues)-מעקב_אחר_סכומים_לתשלום[[#This Row],[סכום כולל ששולם]],""),"")</f>
        <v>0</v>
      </c>
    </row>
    <row r="9" spans="1:8" ht="30" customHeight="1" x14ac:dyDescent="0.2">
      <c r="A9" s="17"/>
      <c r="B9" s="1" t="s">
        <v>8</v>
      </c>
      <c r="C9" s="2" t="s">
        <v>18</v>
      </c>
      <c r="D9" s="3" t="s">
        <v>23</v>
      </c>
      <c r="E9" s="4">
        <f ca="1">TODAY()-60</f>
        <v>43549</v>
      </c>
      <c r="F9" s="5">
        <f ca="1">DATEDIF(מעקב_אחר_סכומים_לתשלום[[#This Row],[תאריך הצטרפות]],TODAY(),"m")+1</f>
        <v>2</v>
      </c>
      <c r="G9" s="20">
        <f>SUMIF(DuesDetails[שם],מעקב_אחר_סכומים_לתשלום[[#This Row],[שם]],DuesDetails[שולם])</f>
        <v>30</v>
      </c>
      <c r="H9" s="20">
        <f ca="1">IFERROR(IF(מעקב_אחר_סכומים_לתשלום[[#This Row],[תאריך הצטרפות]]&lt;&gt;"",(מעקב_אחר_סכומים_לתשלום[[#This Row],[חודשי חברות]]*MonthlyDues)-מעקב_אחר_סכומים_לתשלום[[#This Row],[סכום כולל ששולם]],""),"")</f>
        <v>0</v>
      </c>
    </row>
    <row r="10" spans="1:8" ht="30" customHeight="1" x14ac:dyDescent="0.2">
      <c r="A10" s="17"/>
      <c r="B10" s="1" t="s">
        <v>9</v>
      </c>
      <c r="C10" s="2" t="s">
        <v>19</v>
      </c>
      <c r="D10" s="3" t="s">
        <v>23</v>
      </c>
      <c r="E10" s="4">
        <f ca="1">TODAY()-60</f>
        <v>43549</v>
      </c>
      <c r="F10" s="5">
        <f ca="1">DATEDIF(מעקב_אחר_סכומים_לתשלום[[#This Row],[תאריך הצטרפות]],TODAY(),"m")+1</f>
        <v>2</v>
      </c>
      <c r="G10" s="20">
        <f>SUMIF(DuesDetails[שם],מעקב_אחר_סכומים_לתשלום[[#This Row],[שם]],DuesDetails[שולם])</f>
        <v>30</v>
      </c>
      <c r="H10" s="20">
        <f ca="1">IFERROR(IF(מעקב_אחר_סכומים_לתשלום[[#This Row],[תאריך הצטרפות]]&lt;&gt;"",(מעקב_אחר_סכומים_לתשלום[[#This Row],[חודשי חברות]]*MonthlyDues)-מעקב_אחר_סכומים_לתשלום[[#This Row],[סכום כולל ששולם]],""),"")</f>
        <v>0</v>
      </c>
    </row>
    <row r="11" spans="1:8" ht="30" customHeight="1" x14ac:dyDescent="0.2">
      <c r="A11" s="17"/>
      <c r="B11" s="1" t="s">
        <v>10</v>
      </c>
      <c r="C11" s="2" t="s">
        <v>20</v>
      </c>
      <c r="D11" s="3" t="s">
        <v>23</v>
      </c>
      <c r="E11" s="4">
        <f ca="1">TODAY()-30</f>
        <v>43579</v>
      </c>
      <c r="F11" s="5">
        <f ca="1">DATEDIF(מעקב_אחר_סכומים_לתשלום[[#This Row],[תאריך הצטרפות]],TODAY(),"m")+1</f>
        <v>2</v>
      </c>
      <c r="G11" s="20">
        <f>SUMIF(DuesDetails[שם],מעקב_אחר_סכומים_לתשלום[[#This Row],[שם]],DuesDetails[שולם])</f>
        <v>15</v>
      </c>
      <c r="H11" s="20">
        <f ca="1">IFERROR(IF(מעקב_אחר_סכומים_לתשלום[[#This Row],[תאריך הצטרפות]]&lt;&gt;"",(מעקב_אחר_סכומים_לתשלום[[#This Row],[חודשי חברות]]*MonthlyDues)-מעקב_אחר_סכומים_לתשלום[[#This Row],[סכום כולל ששולם]],""),"")</f>
        <v>15</v>
      </c>
    </row>
    <row r="12" spans="1:8" ht="30" customHeight="1" x14ac:dyDescent="0.2">
      <c r="A12" s="17"/>
      <c r="B12" s="1" t="s">
        <v>11</v>
      </c>
      <c r="C12" s="2" t="s">
        <v>21</v>
      </c>
      <c r="D12" s="3" t="s">
        <v>23</v>
      </c>
      <c r="E12" s="4">
        <f ca="1">TODAY()-30</f>
        <v>43579</v>
      </c>
      <c r="F12" s="5">
        <f ca="1">DATEDIF(מעקב_אחר_סכומים_לתשלום[[#This Row],[תאריך הצטרפות]],TODAY(),"m")+1</f>
        <v>2</v>
      </c>
      <c r="G12" s="20">
        <f>SUMIF(DuesDetails[שם],מעקב_אחר_סכומים_לתשלום[[#This Row],[שם]],DuesDetails[שולם])</f>
        <v>15</v>
      </c>
      <c r="H12" s="20">
        <f ca="1">IFERROR(IF(מעקב_אחר_סכומים_לתשלום[[#This Row],[תאריך הצטרפות]]&lt;&gt;"",(מעקב_אחר_סכומים_לתשלום[[#This Row],[חודשי חברות]]*MonthlyDues)-מעקב_אחר_סכומים_לתשלום[[#This Row],[סכום כולל ששולם]],""),"")</f>
        <v>15</v>
      </c>
    </row>
    <row r="13" spans="1:8" ht="30" customHeight="1" x14ac:dyDescent="0.2">
      <c r="A13" s="11"/>
      <c r="B13" s="11" t="s">
        <v>12</v>
      </c>
      <c r="C13" s="11"/>
      <c r="D13" s="11"/>
      <c r="E13" s="11"/>
      <c r="F13" s="11"/>
      <c r="G13" s="11"/>
      <c r="H13" s="11"/>
    </row>
  </sheetData>
  <mergeCells count="4">
    <mergeCell ref="B1:H1"/>
    <mergeCell ref="B2:H2"/>
    <mergeCell ref="C3:E3"/>
    <mergeCell ref="G3:H3"/>
  </mergeCells>
  <conditionalFormatting sqref="H5:H12">
    <cfRule type="expression" dxfId="25" priority="1">
      <formula>$H5&gt;0</formula>
    </cfRule>
  </conditionalFormatting>
  <dataValidations count="11">
    <dataValidation allowBlank="1" showInputMessage="1" showErrorMessage="1" prompt="צור מעקב אחר תשלומי מועדון בחוברת עבודה זו. הזן פרטים בטבלה 'מעקב אחר סכומים לתשלום' בחוברת עבודה זו. התרשים נמצא בתא B2. בחר את התא G3 כדי לנווט לגליון העבודה 'פרטי תשלום'" sqref="A1" xr:uid="{00000000-0002-0000-0000-000000000000}"/>
    <dataValidation allowBlank="1" showInputMessage="1" showErrorMessage="1" prompt="הכותרת של גליון עבודה זה נמצאת בתא זה. הזן את הסכום הכולל לתשלום כל חודש בתא C3 ואת הפרטים של חבר המועדון בטבלה החל מתא B4" sqref="B1:H1" xr:uid="{00000000-0002-0000-0000-000001000000}"/>
    <dataValidation allowBlank="1" showInputMessage="1" showErrorMessage="1" prompt="הזן את הסכום הכולל לתשלום כל חודש בתא משמאל" sqref="B3" xr:uid="{00000000-0002-0000-0000-000002000000}"/>
    <dataValidation allowBlank="1" showInputMessage="1" showErrorMessage="1" prompt="הזן את הסכום הכולל לתשלום כל חודש בתא זה" sqref="C3:E3" xr:uid="{00000000-0002-0000-0000-000003000000}"/>
    <dataValidation allowBlank="1" showInputMessage="1" showErrorMessage="1" prompt="הזן שם בעמודה זו תחת כותרת זו. השתמש במסנני כותרות כדי למצוא ערכים ספציפיים" sqref="B4" xr:uid="{00000000-0002-0000-0000-000004000000}"/>
    <dataValidation allowBlank="1" showInputMessage="1" showErrorMessage="1" prompt="הזן כתובת דואר אלקטרוני בעמודה זו תחת כותרת זו" sqref="C4" xr:uid="{00000000-0002-0000-0000-000005000000}"/>
    <dataValidation allowBlank="1" showInputMessage="1" showErrorMessage="1" prompt="הזן מספר טלפון בעמודה זו תחת כותרת זו" sqref="D4" xr:uid="{00000000-0002-0000-0000-000006000000}"/>
    <dataValidation allowBlank="1" showInputMessage="1" showErrorMessage="1" prompt="הזן תאריך הצטרפות בעמודה זו תחת כותרת זו" sqref="E4" xr:uid="{00000000-0002-0000-0000-000007000000}"/>
    <dataValidation allowBlank="1" showInputMessage="1" showErrorMessage="1" prompt="הסכום הכולל ששולם מחושב באופן אוטומטי בעמודה זו תחת כותרת זו" sqref="G4" xr:uid="{00000000-0002-0000-0000-000008000000}"/>
    <dataValidation allowBlank="1" showInputMessage="1" showErrorMessage="1" prompt="הסכום הכולל לתשלום מחושב באופן אוטומטי בעמודה זו תחת כותרת זו" sqref="H4" xr:uid="{00000000-0002-0000-0000-000009000000}"/>
    <dataValidation allowBlank="1" showInputMessage="1" showErrorMessage="1" prompt="קישור ניווט לפרטי סכומים לתשלום. בחר כדי להזין תשלומים בודדים בגליון העבודה 'פרטי סכומים לתשלום'" sqref="G3:H3" xr:uid="{00000000-0002-0000-0000-00000A000000}"/>
  </dataValidations>
  <hyperlinks>
    <hyperlink ref="C5" r:id="rId1" xr:uid="{00000000-0004-0000-0000-000000000000}"/>
    <hyperlink ref="G3" location="'פרטי סכומים תשלום'!A1" tooltip="בחר כדי לנווט לגליון העבודה 'פרטי תשלום'" display="To Payment Details" xr:uid="{00000000-0004-0000-0000-000001000000}"/>
  </hyperlinks>
  <printOptions horizontalCentered="1"/>
  <pageMargins left="0.7" right="0.7" top="0.75" bottom="0.75" header="0.3" footer="0.3"/>
  <pageSetup paperSize="9" scale="62" fitToHeight="0" orientation="portrait" r:id="rId2"/>
  <headerFooter differentFirst="1">
    <oddFooter>&amp;C&amp;K03+000Page &amp;P of &amp;N</oddFooter>
  </headerFooter>
  <drawing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E16"/>
  <sheetViews>
    <sheetView showGridLines="0" rightToLeft="1" zoomScaleNormal="100" workbookViewId="0"/>
  </sheetViews>
  <sheetFormatPr defaultRowHeight="30" customHeight="1" x14ac:dyDescent="0.2"/>
  <cols>
    <col min="1" max="1" width="2.25" customWidth="1"/>
    <col min="2" max="2" width="29.75" customWidth="1"/>
    <col min="3" max="3" width="23" customWidth="1"/>
    <col min="4" max="4" width="13.625" customWidth="1"/>
    <col min="5" max="5" width="2.5" customWidth="1"/>
  </cols>
  <sheetData>
    <row r="1" spans="1:5" ht="48.75" customHeight="1" x14ac:dyDescent="0.2">
      <c r="A1" s="7"/>
      <c r="B1" s="26" t="s">
        <v>32</v>
      </c>
      <c r="C1" s="26"/>
      <c r="D1" s="26"/>
      <c r="E1" s="26"/>
    </row>
    <row r="2" spans="1:5" ht="30" customHeight="1" x14ac:dyDescent="0.2">
      <c r="A2" s="7"/>
      <c r="B2" s="15" t="s">
        <v>29</v>
      </c>
      <c r="C2" s="8"/>
      <c r="D2" s="21"/>
      <c r="E2" s="6" t="s">
        <v>12</v>
      </c>
    </row>
    <row r="3" spans="1:5" ht="30" customHeight="1" x14ac:dyDescent="0.2">
      <c r="A3" s="7"/>
      <c r="B3" s="10" t="s">
        <v>3</v>
      </c>
      <c r="C3" s="16" t="s">
        <v>30</v>
      </c>
      <c r="D3" s="14" t="s">
        <v>31</v>
      </c>
      <c r="E3" s="6"/>
    </row>
    <row r="4" spans="1:5" ht="30" customHeight="1" x14ac:dyDescent="0.2">
      <c r="A4" s="7"/>
      <c r="B4" s="1" t="s">
        <v>4</v>
      </c>
      <c r="C4" s="4">
        <f ca="1">TODAY()-90</f>
        <v>43519</v>
      </c>
      <c r="D4" s="20">
        <v>15</v>
      </c>
      <c r="E4" s="6"/>
    </row>
    <row r="5" spans="1:5" ht="30" customHeight="1" x14ac:dyDescent="0.2">
      <c r="A5" s="7"/>
      <c r="B5" s="1" t="s">
        <v>5</v>
      </c>
      <c r="C5" s="4">
        <f t="shared" ref="C5" ca="1" si="0">TODAY()-90</f>
        <v>43519</v>
      </c>
      <c r="D5" s="20">
        <v>30</v>
      </c>
      <c r="E5" s="6"/>
    </row>
    <row r="6" spans="1:5" ht="30" customHeight="1" x14ac:dyDescent="0.2">
      <c r="A6" s="7"/>
      <c r="B6" s="1" t="s">
        <v>6</v>
      </c>
      <c r="C6" s="4">
        <f ca="1">TODAY()-60</f>
        <v>43549</v>
      </c>
      <c r="D6" s="20">
        <v>15</v>
      </c>
      <c r="E6" s="6"/>
    </row>
    <row r="7" spans="1:5" ht="30" customHeight="1" x14ac:dyDescent="0.2">
      <c r="A7" s="7"/>
      <c r="B7" s="1" t="s">
        <v>4</v>
      </c>
      <c r="C7" s="4">
        <f t="shared" ref="C7:C10" ca="1" si="1">TODAY()-60</f>
        <v>43549</v>
      </c>
      <c r="D7" s="20">
        <v>15</v>
      </c>
      <c r="E7" s="6"/>
    </row>
    <row r="8" spans="1:5" ht="30" customHeight="1" x14ac:dyDescent="0.2">
      <c r="A8" s="7"/>
      <c r="B8" s="1" t="s">
        <v>7</v>
      </c>
      <c r="C8" s="4">
        <f t="shared" ca="1" si="1"/>
        <v>43549</v>
      </c>
      <c r="D8" s="20">
        <v>15</v>
      </c>
      <c r="E8" s="6"/>
    </row>
    <row r="9" spans="1:5" ht="30" customHeight="1" x14ac:dyDescent="0.2">
      <c r="A9" s="7"/>
      <c r="B9" s="1" t="s">
        <v>8</v>
      </c>
      <c r="C9" s="4">
        <f t="shared" ca="1" si="1"/>
        <v>43549</v>
      </c>
      <c r="D9" s="20">
        <v>15</v>
      </c>
      <c r="E9" s="6"/>
    </row>
    <row r="10" spans="1:5" ht="30" customHeight="1" x14ac:dyDescent="0.2">
      <c r="A10" s="7"/>
      <c r="B10" s="1" t="s">
        <v>9</v>
      </c>
      <c r="C10" s="4">
        <f t="shared" ca="1" si="1"/>
        <v>43549</v>
      </c>
      <c r="D10" s="20">
        <v>15</v>
      </c>
      <c r="E10" s="6"/>
    </row>
    <row r="11" spans="1:5" ht="30" customHeight="1" x14ac:dyDescent="0.2">
      <c r="A11" s="7"/>
      <c r="B11" s="1" t="s">
        <v>4</v>
      </c>
      <c r="C11" s="4">
        <f ca="1">TODAY()-30</f>
        <v>43579</v>
      </c>
      <c r="D11" s="20">
        <v>15</v>
      </c>
      <c r="E11" s="6"/>
    </row>
    <row r="12" spans="1:5" ht="30" customHeight="1" x14ac:dyDescent="0.2">
      <c r="A12" s="7"/>
      <c r="B12" s="1" t="s">
        <v>7</v>
      </c>
      <c r="C12" s="4">
        <f t="shared" ref="C12:C16" ca="1" si="2">TODAY()-30</f>
        <v>43579</v>
      </c>
      <c r="D12" s="20">
        <v>15</v>
      </c>
      <c r="E12" s="6"/>
    </row>
    <row r="13" spans="1:5" ht="30" customHeight="1" x14ac:dyDescent="0.2">
      <c r="A13" s="7"/>
      <c r="B13" s="1" t="s">
        <v>8</v>
      </c>
      <c r="C13" s="4">
        <f t="shared" ca="1" si="2"/>
        <v>43579</v>
      </c>
      <c r="D13" s="20">
        <v>15</v>
      </c>
      <c r="E13" s="6"/>
    </row>
    <row r="14" spans="1:5" ht="30" customHeight="1" x14ac:dyDescent="0.2">
      <c r="A14" s="7"/>
      <c r="B14" s="1" t="s">
        <v>9</v>
      </c>
      <c r="C14" s="4">
        <f t="shared" ca="1" si="2"/>
        <v>43579</v>
      </c>
      <c r="D14" s="20">
        <v>15</v>
      </c>
      <c r="E14" s="6"/>
    </row>
    <row r="15" spans="1:5" ht="30" customHeight="1" x14ac:dyDescent="0.2">
      <c r="A15" s="7"/>
      <c r="B15" s="1" t="s">
        <v>10</v>
      </c>
      <c r="C15" s="4">
        <f t="shared" ca="1" si="2"/>
        <v>43579</v>
      </c>
      <c r="D15" s="20">
        <v>15</v>
      </c>
      <c r="E15" s="6"/>
    </row>
    <row r="16" spans="1:5" ht="30" customHeight="1" x14ac:dyDescent="0.2">
      <c r="A16" s="7"/>
      <c r="B16" s="1" t="s">
        <v>11</v>
      </c>
      <c r="C16" s="4">
        <f t="shared" ca="1" si="2"/>
        <v>43579</v>
      </c>
      <c r="D16" s="20">
        <v>15</v>
      </c>
      <c r="E16" s="6"/>
    </row>
  </sheetData>
  <mergeCells count="1">
    <mergeCell ref="B1:E1"/>
  </mergeCells>
  <dataValidations count="6">
    <dataValidation allowBlank="1" showInputMessage="1" showErrorMessage="1" prompt="הזן פרטי סכומים לתשלום בטבלה 'פרטי סכומים' בגליון עבודה זה. בחר את תא B2 כדי לנווט לגליון העבודה 'מעקב אחר סכומים לתשלום'" sqref="A1" xr:uid="{00000000-0002-0000-0100-000000000000}"/>
    <dataValidation allowBlank="1" showInputMessage="1" showErrorMessage="1" prompt="הכותרת של גליון עבודה זה מופיעה בתא זה" sqref="B1:E1" xr:uid="{00000000-0002-0000-0100-000001000000}"/>
    <dataValidation allowBlank="1" showInputMessage="1" showErrorMessage="1" prompt="הזן שם בעמודה זו תחת כותרת זו. השתמש במסנני כותרות כדי למצוא ערכים ספציפיים" sqref="B3" xr:uid="{00000000-0002-0000-0100-000002000000}"/>
    <dataValidation allowBlank="1" showInputMessage="1" showErrorMessage="1" prompt="הזן תאריך בעמודה זו תחת כותרת זו" sqref="C3" xr:uid="{00000000-0002-0000-0100-000003000000}"/>
    <dataValidation allowBlank="1" showInputMessage="1" showErrorMessage="1" prompt="הזן סכום ששולם בעמודה זו תחת כותרת זו" sqref="D3" xr:uid="{00000000-0002-0000-0100-000004000000}"/>
    <dataValidation allowBlank="1" showInputMessage="1" showErrorMessage="1" prompt="קישור ניווט לגליון העבודה 'מעקב אחר סכומים לתשלום'. עקוב אחר דמי חברות והסכומים הכוללים ששולמו בגליון העבודה 'מעקב אחר סכומים לתשלום'" sqref="B2" xr:uid="{00000000-0002-0000-0100-000005000000}"/>
  </dataValidations>
  <hyperlinks>
    <hyperlink ref="B2" location="'מעקב אחר סכומים לתשלום'!A1" tooltip="בחר כדי לנווט לגליון העבודה 'מעקב אחר סכומים לתשלום'" display="To Dues Tracker" xr:uid="{00000000-0004-0000-0100-000000000000}"/>
  </hyperlinks>
  <printOptions horizontalCentered="1"/>
  <pageMargins left="0.7" right="0.7" top="0.75" bottom="0.75" header="0.3" footer="0.3"/>
  <pageSetup paperSize="9" fitToHeight="0" orientation="portrait" r:id="rId1"/>
  <headerFooter differentFirst="1">
    <oddFooter>Page &amp;P of &amp;N</oddFooter>
  </headerFooter>
  <drawing r:id="rId2"/>
  <tableParts count="1">
    <tablePart r:id="rId3"/>
  </tableParts>
</worksheet>
</file>

<file path=docProps/app.xml><?xml version="1.0" encoding="utf-8"?>
<ap:Properties xmlns:vt="http://schemas.openxmlformats.org/officeDocument/2006/docPropsVTypes" xmlns:ap="http://schemas.openxmlformats.org/officeDocument/2006/extended-properties">
  <ap:DocSecurity>0</ap:DocSecurity>
  <ap:Template>TM00000007</ap:Template>
  <ap:ScaleCrop>false</ap:ScaleCrop>
  <ap:HeadingPairs>
    <vt:vector baseType="variant" size="4">
      <vt:variant>
        <vt:lpstr>גליונות עבודה</vt:lpstr>
      </vt:variant>
      <vt:variant>
        <vt:i4>2</vt:i4>
      </vt:variant>
      <vt:variant>
        <vt:lpstr>טווחים בעלי שם</vt:lpstr>
      </vt:variant>
      <vt:variant>
        <vt:i4>3</vt:i4>
      </vt:variant>
    </vt:vector>
  </ap:HeadingPairs>
  <ap:TitlesOfParts>
    <vt:vector baseType="lpstr" size="5">
      <vt:lpstr>מעקב אחר סכומים לתשלום</vt:lpstr>
      <vt:lpstr>פרטי סכומים תשלום</vt:lpstr>
      <vt:lpstr>MonthlyDues</vt:lpstr>
      <vt:lpstr>'מעקב אחר סכומים לתשלום'!WPrint_TitlesW</vt:lpstr>
      <vt:lpstr>'פרטי סכומים תשלום'!WPrint_TitlesW</vt:lpstr>
    </vt:vector>
  </ap:TitlesOfParts>
  <ap:Manager/>
  <ap:Company/>
  <ap:LinksUpToDate>false</ap:LinksUpToDate>
  <ap:SharedDoc>false</ap:SharedDoc>
  <ap:HyperlinkBase/>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dcterms:created xsi:type="dcterms:W3CDTF">2018-02-13T05:50:03Z</dcterms:created>
  <dcterms:modified xsi:type="dcterms:W3CDTF">2019-05-24T08:31:26Z</dcterms:modified>
  <cp:category/>
  <cp:contentStatus/>
</cp:coreProperties>
</file>

<file path=docProps/custom.xml><?xml version="1.0" encoding="utf-8"?>
<Properties xmlns="http://schemas.openxmlformats.org/officeDocument/2006/custom-properties" xmlns:vt="http://schemas.openxmlformats.org/officeDocument/2006/docPropsVTypes"/>
</file>