
<file path=[Content_Types].xml><?xml version="1.0" encoding="utf-8"?>
<Types xmlns="http://schemas.openxmlformats.org/package/2006/content-types">
  <Default Extension="xml" ContentType="application/vnd.openxmlformats-package.core-properties+xml"/>
  <Default Extension="rels" ContentType="application/vnd.openxmlformats-package.relationships+xml"/>
  <Default Extension="emf" ContentType="image/x-emf"/>
  <Default Extension="bin" ContentType="application/vnd.openxmlformats-officedocument.spreadsheetml.printerSettings"/>
  <Override PartName="/docMetadata/LabelInfo.xml" ContentType="application/vnd.ms-office.classificationlabels+xml"/>
  <Override PartName="/xl/workbook.xml" ContentType="application/vnd.openxmlformats-officedocument.spreadsheetml.template.main+xml"/>
  <Override PartName="/customXml/item3.xml" ContentType="application/xml"/>
  <Override PartName="/customXml/itemProps31.xml" ContentType="application/vnd.openxmlformats-officedocument.customXmlProperties+xml"/>
  <Override PartName="/xl/styles.xml" ContentType="application/vnd.openxmlformats-officedocument.spreadsheetml.styles+xml"/>
  <Override PartName="/customXml/item22.xml" ContentType="application/xml"/>
  <Override PartName="/customXml/itemProps22.xml" ContentType="application/vnd.openxmlformats-officedocument.customXmlProperties+xml"/>
  <Override PartName="/xl/theme/theme11.xml" ContentType="application/vnd.openxmlformats-officedocument.theme+xml"/>
  <Override PartName="/xl/worksheets/sheet11.xml" ContentType="application/vnd.openxmlformats-officedocument.spreadsheetml.worksheet+xml"/>
  <Override PartName="/xl/tables/table11.xml" ContentType="application/vnd.openxmlformats-officedocument.spreadsheetml.table+xml"/>
  <Override PartName="/xl/drawings/drawing11.xml" ContentType="application/vnd.openxmlformats-officedocument.drawing+xml"/>
  <Override PartName="/customXml/item13.xml" ContentType="application/xml"/>
  <Override PartName="/customXml/itemProps13.xml" ContentType="application/vnd.openxmlformats-officedocument.customXmlProperties+xml"/>
  <Override PartName="/xl/calcChain.xml" ContentType="application/vnd.openxmlformats-officedocument.spreadsheetml.calcChain+xml"/>
  <Override PartName="/xl/sharedStrings.xml" ContentType="application/vnd.openxmlformats-officedocument.spreadsheetml.sharedStrings+xml"/>
  <Override PartName="/docProps/custom.xml" ContentType="application/vnd.openxmlformats-officedocument.custom-properties+xml"/>
  <Override PartName="/docProps/app.xml" ContentType="application/vnd.openxmlformats-officedocument.extended-properties+xml"/>
</Types>
</file>

<file path=_rels/.rels>&#65279;<?xml version="1.0" encoding="utf-8"?><Relationships xmlns="http://schemas.openxmlformats.org/package/2006/relationships"><Relationship Type="http://schemas.openxmlformats.org/package/2006/relationships/metadata/core-properties" Target="/docProps/core.xml" Id="rId3" /><Relationship Type="http://schemas.microsoft.com/office/2020/02/relationships/classificationlabels" Target="/docMetadata/LabelInfo.xml" Id="rId2" /><Relationship Type="http://schemas.openxmlformats.org/officeDocument/2006/relationships/officeDocument" Target="/xl/workbook.xml" Id="rId1" /><Relationship Type="http://schemas.openxmlformats.org/officeDocument/2006/relationships/custom-properties" Target="/docProps/custom.xml" Id="rId5" /><Relationship Type="http://schemas.openxmlformats.org/officeDocument/2006/relationships/extended-properties" Target="/docProps/app.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filterPrivacy="1" codeName="ThisWorkbook"/>
  <xr:revisionPtr revIDLastSave="0" documentId="13_ncr:1_{5EF8E913-6E4C-4984-B0E5-C52573F738E5}" xr6:coauthVersionLast="47" xr6:coauthVersionMax="47" xr10:uidLastSave="{00000000-0000-0000-0000-000000000000}"/>
  <bookViews>
    <workbookView xWindow="-120" yWindow="-120" windowWidth="29040" windowHeight="17640" xr2:uid="{00000000-000D-0000-FFFF-FFFF00000000}"/>
  </bookViews>
  <sheets>
    <sheet name="Journal de carte de crédit" sheetId="2" r:id="rId1"/>
  </sheets>
  <definedNames>
    <definedName name="_xlnm.Print_Titles" localSheetId="0">'Journal de carte de crédit'!$3:$3</definedName>
    <definedName name="TitreColonne1">Données[[#Headers],[Date]]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 i="2" l="1"/>
  <c r="B7" i="2"/>
  <c r="B6" i="2"/>
  <c r="B5" i="2"/>
  <c r="B4" i="2"/>
  <c r="B9" i="2"/>
  <c r="G9" i="2"/>
  <c r="G8" i="2"/>
  <c r="G7" i="2"/>
  <c r="G6" i="2"/>
  <c r="G5" i="2"/>
  <c r="G4" i="2"/>
  <c r="D10" i="2"/>
  <c r="F10" i="2"/>
</calcChain>
</file>

<file path=xl/sharedStrings.xml><?xml version="1.0" encoding="utf-8"?>
<sst xmlns="http://schemas.openxmlformats.org/spreadsheetml/2006/main" count="22" uniqueCount="20">
  <si>
    <t>Nom de la carte de crédit</t>
  </si>
  <si>
    <t>Entrez les paiements sous forme de montants négatifs dans le tableau ci-dessous.</t>
  </si>
  <si>
    <t>Date</t>
  </si>
  <si>
    <t>Total</t>
  </si>
  <si>
    <t>Description</t>
  </si>
  <si>
    <t>Solde disponible</t>
  </si>
  <si>
    <t>Paiement de juin</t>
  </si>
  <si>
    <t>Cadre</t>
  </si>
  <si>
    <t>Vin</t>
  </si>
  <si>
    <t>Ticket pour Maui</t>
  </si>
  <si>
    <t>Retrait d’espèces</t>
  </si>
  <si>
    <t>Montant</t>
  </si>
  <si>
    <t>Nom du vendeur</t>
  </si>
  <si>
    <t>Woodgrove Bank</t>
  </si>
  <si>
    <t>Northwind Traders</t>
  </si>
  <si>
    <t>Wide World Importers</t>
  </si>
  <si>
    <t>Voyage de Marie</t>
  </si>
  <si>
    <t>Frais de transaction</t>
  </si>
  <si>
    <t>Solde*</t>
  </si>
  <si>
    <t>*(hors intérêts)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</si>
</sst>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1" formatCode="_(* #,##0_);_(* \(#,##0\);_(* &quot;-&quot;_);_(@_)"/>
    <numFmt numFmtId="43" formatCode="_(* #,##0.00_);_(* \(#,##0.00\);_(* &quot;-&quot;??_);_(@_)"/>
    <numFmt numFmtId="164" formatCode="#,##0.00\ &quot;€&quot;"/>
  </numFmts>
  <fonts count="24">
    <font>
      <sz val="11"/>
      <color theme="1" tint="0.24994659260841701"/>
      <name val="Lucida Sans"/>
      <family val="2"/>
      <scheme val="minor"/>
    </font>
    <font>
      <sz val="11"/>
      <color theme="1"/>
      <name val="Lucida Sans"/>
      <family val="2"/>
      <scheme val="minor"/>
    </font>
    <font>
      <sz val="36"/>
      <color theme="4" tint="-0.499984740745262"/>
      <name val="Rockwell"/>
      <family val="2"/>
      <scheme val="major"/>
    </font>
    <font>
      <sz val="14"/>
      <color theme="4"/>
      <name val="Rockwell"/>
      <family val="2"/>
      <scheme val="major"/>
    </font>
    <font>
      <sz val="11"/>
      <color theme="1" tint="0.24994659260841701"/>
      <name val="Lucida Sans"/>
      <family val="2"/>
      <scheme val="minor"/>
    </font>
    <font>
      <i/>
      <sz val="11"/>
      <color theme="1" tint="0.34998626667073579"/>
      <name val="Rockwell"/>
      <family val="2"/>
      <scheme val="major"/>
    </font>
    <font>
      <sz val="11"/>
      <color theme="0"/>
      <name val="Lucida Sans"/>
      <family val="2"/>
      <scheme val="minor"/>
    </font>
    <font>
      <b/>
      <sz val="12"/>
      <color theme="1"/>
      <name val="Rockwell"/>
      <family val="1"/>
      <scheme val="major"/>
    </font>
    <font>
      <sz val="12"/>
      <color theme="1"/>
      <name val="Lucida Sans"/>
      <family val="2"/>
      <scheme val="minor"/>
    </font>
    <font>
      <i/>
      <sz val="12"/>
      <color theme="1"/>
      <name val="Lucida Sans"/>
      <family val="2"/>
      <charset val="238"/>
      <scheme val="minor"/>
    </font>
    <font>
      <b/>
      <sz val="12"/>
      <color theme="1" tint="0.24994659260841701"/>
      <name val="Lucida Sans"/>
      <family val="2"/>
      <charset val="238"/>
      <scheme val="minor"/>
    </font>
    <font>
      <b/>
      <sz val="14"/>
      <color theme="1"/>
      <name val="Rockwell"/>
      <family val="1"/>
      <scheme val="major"/>
    </font>
    <font>
      <b/>
      <sz val="11"/>
      <color theme="3"/>
      <name val="Lucida Sans"/>
      <family val="2"/>
      <scheme val="minor"/>
    </font>
    <font>
      <sz val="11"/>
      <color rgb="FF006100"/>
      <name val="Lucida Sans"/>
      <family val="2"/>
      <scheme val="minor"/>
    </font>
    <font>
      <sz val="11"/>
      <color rgb="FF9C0006"/>
      <name val="Lucida Sans"/>
      <family val="2"/>
      <scheme val="minor"/>
    </font>
    <font>
      <sz val="11"/>
      <color rgb="FF9C5700"/>
      <name val="Lucida Sans"/>
      <family val="2"/>
      <scheme val="minor"/>
    </font>
    <font>
      <sz val="11"/>
      <color rgb="FF3F3F76"/>
      <name val="Lucida Sans"/>
      <family val="2"/>
      <scheme val="minor"/>
    </font>
    <font>
      <b/>
      <sz val="11"/>
      <color rgb="FF3F3F3F"/>
      <name val="Lucida Sans"/>
      <family val="2"/>
      <scheme val="minor"/>
    </font>
    <font>
      <b/>
      <sz val="11"/>
      <color rgb="FFFA7D00"/>
      <name val="Lucida Sans"/>
      <family val="2"/>
      <scheme val="minor"/>
    </font>
    <font>
      <sz val="11"/>
      <color rgb="FFFA7D00"/>
      <name val="Lucida Sans"/>
      <family val="2"/>
      <scheme val="minor"/>
    </font>
    <font>
      <b/>
      <sz val="11"/>
      <color theme="0"/>
      <name val="Lucida Sans"/>
      <family val="2"/>
      <scheme val="minor"/>
    </font>
    <font>
      <sz val="11"/>
      <color rgb="FFFF0000"/>
      <name val="Lucida Sans"/>
      <family val="2"/>
      <scheme val="minor"/>
    </font>
    <font>
      <i/>
      <sz val="11"/>
      <color rgb="FF7F7F7F"/>
      <name val="Lucida Sans"/>
      <family val="2"/>
      <scheme val="minor"/>
    </font>
    <font>
      <b/>
      <sz val="11"/>
      <color theme="1"/>
      <name val="Lucida Sans"/>
      <family val="2"/>
      <scheme val="minor"/>
    </font>
  </fonts>
  <fills count="36">
    <fill>
      <patternFill patternType="none"/>
    </fill>
    <fill>
      <patternFill patternType="gray125"/>
    </fill>
    <fill>
      <patternFill patternType="solid">
        <fgColor theme="4"/>
        <bgColor indexed="64"/>
      </patternFill>
    </fill>
    <fill>
      <patternFill patternType="solid">
        <fgColor theme="6"/>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9">
    <border>
      <left/>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alignment vertical="center" wrapText="1"/>
    </xf>
    <xf numFmtId="0" fontId="5" fillId="0" borderId="0" applyNumberFormat="0" applyFill="0" applyProtection="0">
      <alignment vertical="center"/>
    </xf>
    <xf numFmtId="0" fontId="3" fillId="0" borderId="0" applyNumberFormat="0" applyFill="0" applyProtection="0"/>
    <xf numFmtId="0" fontId="6" fillId="2" borderId="0">
      <alignment horizontal="center" vertical="center" wrapText="1"/>
    </xf>
    <xf numFmtId="164" fontId="4" fillId="0" borderId="0" applyFont="0" applyFill="0" applyBorder="0" applyProtection="0">
      <alignment horizontal="right" vertical="center" indent="1"/>
    </xf>
    <xf numFmtId="164" fontId="4" fillId="0" borderId="0" applyFont="0" applyFill="0" applyBorder="0" applyProtection="0">
      <alignment horizontal="right" vertical="center"/>
    </xf>
    <xf numFmtId="0" fontId="2" fillId="0" borderId="1" applyNumberFormat="0" applyFill="0" applyProtection="0">
      <alignment vertical="center"/>
    </xf>
    <xf numFmtId="14" fontId="4" fillId="0" borderId="0" applyFont="0" applyFill="0" applyBorder="0">
      <alignment horizontal="left" vertical="center"/>
    </xf>
    <xf numFmtId="43" fontId="4" fillId="0" borderId="0" applyFont="0" applyFill="0" applyBorder="0" applyAlignment="0" applyProtection="0"/>
    <xf numFmtId="41" fontId="4" fillId="0" borderId="0" applyFont="0" applyFill="0" applyBorder="0" applyAlignment="0" applyProtection="0"/>
    <xf numFmtId="9" fontId="4" fillId="0" borderId="0" applyFont="0" applyFill="0" applyBorder="0" applyAlignment="0" applyProtection="0"/>
    <xf numFmtId="0" fontId="12" fillId="0" borderId="2" applyNumberFormat="0" applyFill="0" applyAlignment="0" applyProtection="0"/>
    <xf numFmtId="0" fontId="13" fillId="5" borderId="0" applyNumberFormat="0" applyBorder="0" applyAlignment="0" applyProtection="0"/>
    <xf numFmtId="0" fontId="14" fillId="6" borderId="0" applyNumberFormat="0" applyBorder="0" applyAlignment="0" applyProtection="0"/>
    <xf numFmtId="0" fontId="15" fillId="7" borderId="0" applyNumberFormat="0" applyBorder="0" applyAlignment="0" applyProtection="0"/>
    <xf numFmtId="0" fontId="16" fillId="8" borderId="3" applyNumberFormat="0" applyAlignment="0" applyProtection="0"/>
    <xf numFmtId="0" fontId="17" fillId="9" borderId="4" applyNumberFormat="0" applyAlignment="0" applyProtection="0"/>
    <xf numFmtId="0" fontId="18" fillId="9" borderId="3" applyNumberFormat="0" applyAlignment="0" applyProtection="0"/>
    <xf numFmtId="0" fontId="19" fillId="0" borderId="5" applyNumberFormat="0" applyFill="0" applyAlignment="0" applyProtection="0"/>
    <xf numFmtId="0" fontId="20" fillId="10" borderId="6" applyNumberFormat="0" applyAlignment="0" applyProtection="0"/>
    <xf numFmtId="0" fontId="21" fillId="0" borderId="0" applyNumberFormat="0" applyFill="0" applyBorder="0" applyAlignment="0" applyProtection="0"/>
    <xf numFmtId="0" fontId="4" fillId="11" borderId="7" applyNumberFormat="0" applyFont="0" applyAlignment="0" applyProtection="0"/>
    <xf numFmtId="0" fontId="22" fillId="0" borderId="0" applyNumberFormat="0" applyFill="0" applyBorder="0" applyAlignment="0" applyProtection="0"/>
    <xf numFmtId="0" fontId="23" fillId="0" borderId="8" applyNumberFormat="0" applyFill="0" applyAlignment="0" applyProtection="0"/>
    <xf numFmtId="0" fontId="6"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6"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6"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6"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6"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6"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cellStyleXfs>
  <cellXfs count="15">
    <xf numFmtId="0" fontId="0" fillId="0" borderId="0" xfId="0">
      <alignment vertical="center" wrapText="1"/>
    </xf>
    <xf numFmtId="0" fontId="2" fillId="4" borderId="0" xfId="6" applyFill="1" applyBorder="1">
      <alignment vertical="center"/>
    </xf>
    <xf numFmtId="0" fontId="8" fillId="0" borderId="0" xfId="0" applyFont="1">
      <alignment vertical="center" wrapText="1"/>
    </xf>
    <xf numFmtId="164" fontId="8" fillId="0" borderId="0" xfId="4" applyFont="1">
      <alignment horizontal="right" vertical="center" indent="1"/>
    </xf>
    <xf numFmtId="164" fontId="8" fillId="0" borderId="0" xfId="5" applyFont="1" applyFill="1">
      <alignment horizontal="right" vertical="center"/>
    </xf>
    <xf numFmtId="0" fontId="10" fillId="0" borderId="0" xfId="0" applyFont="1">
      <alignment vertical="center" wrapText="1"/>
    </xf>
    <xf numFmtId="164" fontId="10" fillId="0" borderId="0" xfId="4" applyFont="1">
      <alignment horizontal="right" vertical="center" indent="1"/>
    </xf>
    <xf numFmtId="0" fontId="7" fillId="3" borderId="0" xfId="0" applyFont="1" applyFill="1" applyAlignment="1">
      <alignment horizontal="center" vertical="center" wrapText="1"/>
    </xf>
    <xf numFmtId="0" fontId="7" fillId="0" borderId="0" xfId="3" applyFont="1" applyFill="1">
      <alignment horizontal="center" vertical="center" wrapText="1"/>
    </xf>
    <xf numFmtId="0" fontId="10" fillId="0" borderId="0" xfId="0" applyFont="1" applyAlignment="1">
      <alignment horizontal="right" vertical="center" wrapText="1"/>
    </xf>
    <xf numFmtId="0" fontId="11" fillId="0" borderId="0" xfId="1" applyFont="1">
      <alignment vertical="center"/>
    </xf>
    <xf numFmtId="0" fontId="9" fillId="0" borderId="0" xfId="0" applyFont="1">
      <alignment vertical="center" wrapText="1"/>
    </xf>
    <xf numFmtId="0" fontId="9" fillId="0" borderId="0" xfId="0" applyFont="1" applyAlignment="1">
      <alignment horizontal="right" vertical="center"/>
    </xf>
    <xf numFmtId="164" fontId="10" fillId="0" borderId="0" xfId="0" applyNumberFormat="1" applyFont="1">
      <alignment vertical="center" wrapText="1"/>
    </xf>
    <xf numFmtId="14" fontId="8" fillId="0" borderId="0" xfId="7" applyFont="1">
      <alignment horizontal="left" vertical="center"/>
    </xf>
  </cellXfs>
  <cellStyles count="48">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8" builtinId="3" customBuiltin="1"/>
    <cellStyle name="Comma [0]" xfId="9" builtinId="6" customBuiltin="1"/>
    <cellStyle name="Currency" xfId="4" builtinId="4" customBuiltin="1"/>
    <cellStyle name="Currency [0]" xfId="5" builtinId="7" customBuiltin="1"/>
    <cellStyle name="Date" xfId="7" xr:uid="{00000000-0005-0000-0000-000002000000}"/>
    <cellStyle name="Explanatory Text" xfId="22" builtinId="53" customBuiltin="1"/>
    <cellStyle name="Good" xfId="12" builtinId="26" customBuiltin="1"/>
    <cellStyle name="Heading 1" xfId="1" builtinId="16" customBuiltin="1"/>
    <cellStyle name="Heading 2" xfId="3" builtinId="17" customBuiltin="1"/>
    <cellStyle name="Heading 3" xfId="11" builtinId="18" customBuiltin="1"/>
    <cellStyle name="Heading 4" xfId="2" builtinId="19" customBuiltin="1"/>
    <cellStyle name="Input" xfId="15" builtinId="20" customBuiltin="1"/>
    <cellStyle name="Linked Cell" xfId="18" builtinId="24" customBuiltin="1"/>
    <cellStyle name="Neutral" xfId="14" builtinId="28" customBuiltin="1"/>
    <cellStyle name="Normal" xfId="0" builtinId="0" customBuiltin="1"/>
    <cellStyle name="Note" xfId="21" builtinId="10" customBuiltin="1"/>
    <cellStyle name="Output" xfId="16" builtinId="21" customBuiltin="1"/>
    <cellStyle name="Percent" xfId="10" builtinId="5" customBuiltin="1"/>
    <cellStyle name="Title" xfId="6" builtinId="15" customBuiltin="1"/>
    <cellStyle name="Total" xfId="23" builtinId="25" customBuiltin="1"/>
    <cellStyle name="Warning Text" xfId="20" builtinId="11" customBuiltin="1"/>
  </cellStyles>
  <dxfs count="21">
    <dxf>
      <font>
        <b/>
        <i val="0"/>
        <strike val="0"/>
        <condense val="0"/>
        <extend val="0"/>
        <outline val="0"/>
        <shadow val="0"/>
        <u val="none"/>
        <vertAlign val="baseline"/>
        <sz val="12"/>
        <color theme="1" tint="0.24994659260841701"/>
        <name val="Lucida Sans"/>
        <family val="2"/>
        <charset val="238"/>
        <scheme val="minor"/>
      </font>
      <numFmt numFmtId="164" formatCode="#,##0.00\ &quot;€&quot;"/>
      <fill>
        <patternFill patternType="none">
          <fgColor indexed="64"/>
          <bgColor indexed="65"/>
        </patternFill>
      </fill>
    </dxf>
    <dxf>
      <font>
        <b val="0"/>
        <i val="0"/>
        <strike val="0"/>
        <condense val="0"/>
        <extend val="0"/>
        <outline val="0"/>
        <shadow val="0"/>
        <u val="none"/>
        <vertAlign val="baseline"/>
        <sz val="12"/>
        <color theme="1"/>
        <name val="Lucida Sans"/>
        <family val="2"/>
        <scheme val="minor"/>
      </font>
      <fill>
        <patternFill patternType="none">
          <fgColor indexed="64"/>
          <bgColor auto="1"/>
        </patternFill>
      </fill>
    </dxf>
    <dxf>
      <font>
        <b/>
        <i val="0"/>
        <strike val="0"/>
        <condense val="0"/>
        <extend val="0"/>
        <outline val="0"/>
        <shadow val="0"/>
        <u val="none"/>
        <vertAlign val="baseline"/>
        <sz val="12"/>
        <color theme="1" tint="0.24994659260841701"/>
        <name val="Lucida Sans"/>
        <family val="2"/>
        <charset val="238"/>
        <scheme val="minor"/>
      </font>
    </dxf>
    <dxf>
      <font>
        <strike val="0"/>
        <outline val="0"/>
        <shadow val="0"/>
        <u val="none"/>
        <vertAlign val="baseline"/>
        <sz val="12"/>
        <color theme="1"/>
        <name val="Lucida Sans"/>
        <family val="2"/>
        <scheme val="minor"/>
      </font>
    </dxf>
    <dxf>
      <font>
        <b/>
        <i val="0"/>
        <strike val="0"/>
        <condense val="0"/>
        <extend val="0"/>
        <outline val="0"/>
        <shadow val="0"/>
        <u val="none"/>
        <vertAlign val="baseline"/>
        <sz val="12"/>
        <color theme="1" tint="0.24994659260841701"/>
        <name val="Lucida Sans"/>
        <family val="2"/>
        <charset val="238"/>
        <scheme val="minor"/>
      </font>
    </dxf>
    <dxf>
      <font>
        <strike val="0"/>
        <outline val="0"/>
        <shadow val="0"/>
        <u val="none"/>
        <vertAlign val="baseline"/>
        <sz val="12"/>
        <color theme="1"/>
        <name val="Lucida Sans"/>
        <family val="2"/>
        <scheme val="minor"/>
      </font>
    </dxf>
    <dxf>
      <font>
        <b/>
        <i val="0"/>
        <strike val="0"/>
        <condense val="0"/>
        <extend val="0"/>
        <outline val="0"/>
        <shadow val="0"/>
        <u val="none"/>
        <vertAlign val="baseline"/>
        <sz val="12"/>
        <color theme="1" tint="0.24994659260841701"/>
        <name val="Lucida Sans"/>
        <family val="2"/>
        <charset val="238"/>
        <scheme val="minor"/>
      </font>
    </dxf>
    <dxf>
      <font>
        <strike val="0"/>
        <outline val="0"/>
        <shadow val="0"/>
        <u val="none"/>
        <vertAlign val="baseline"/>
        <sz val="12"/>
        <color theme="1"/>
        <name val="Lucida Sans"/>
        <family val="2"/>
        <scheme val="minor"/>
      </font>
    </dxf>
    <dxf>
      <font>
        <b/>
        <i val="0"/>
        <strike val="0"/>
        <condense val="0"/>
        <extend val="0"/>
        <outline val="0"/>
        <shadow val="0"/>
        <u val="none"/>
        <vertAlign val="baseline"/>
        <sz val="12"/>
        <color theme="1" tint="0.24994659260841701"/>
        <name val="Lucida Sans"/>
        <family val="2"/>
        <charset val="238"/>
        <scheme val="minor"/>
      </font>
    </dxf>
    <dxf>
      <font>
        <strike val="0"/>
        <outline val="0"/>
        <shadow val="0"/>
        <u val="none"/>
        <vertAlign val="baseline"/>
        <sz val="12"/>
        <color theme="1"/>
        <name val="Lucida Sans"/>
        <family val="2"/>
        <scheme val="minor"/>
      </font>
    </dxf>
    <dxf>
      <font>
        <b/>
        <i val="0"/>
        <strike val="0"/>
        <condense val="0"/>
        <extend val="0"/>
        <outline val="0"/>
        <shadow val="0"/>
        <u val="none"/>
        <vertAlign val="baseline"/>
        <sz val="12"/>
        <color theme="1" tint="0.24994659260841701"/>
        <name val="Lucida Sans"/>
        <family val="2"/>
        <charset val="238"/>
        <scheme val="minor"/>
      </font>
      <alignment horizontal="right" vertical="center" textRotation="0" wrapText="1" indent="0" justifyLastLine="0" shrinkToFit="0" readingOrder="0"/>
    </dxf>
    <dxf>
      <font>
        <strike val="0"/>
        <outline val="0"/>
        <shadow val="0"/>
        <u val="none"/>
        <vertAlign val="baseline"/>
        <sz val="12"/>
        <color theme="1"/>
        <name val="Lucida Sans"/>
        <family val="2"/>
        <scheme val="minor"/>
      </font>
    </dxf>
    <dxf>
      <font>
        <b/>
        <charset val="238"/>
      </font>
    </dxf>
    <dxf>
      <font>
        <strike val="0"/>
        <outline val="0"/>
        <shadow val="0"/>
        <u val="none"/>
        <vertAlign val="baseline"/>
        <sz val="12"/>
        <color theme="1"/>
        <name val="Lucida Sans"/>
        <family val="2"/>
        <scheme val="minor"/>
      </font>
    </dxf>
    <dxf>
      <font>
        <b/>
        <strike val="0"/>
        <outline val="0"/>
        <shadow val="0"/>
        <u val="none"/>
        <vertAlign val="baseline"/>
        <sz val="12"/>
        <color theme="1"/>
        <name val="Rockwell"/>
        <family val="1"/>
        <scheme val="major"/>
      </font>
      <fill>
        <patternFill>
          <fgColor indexed="64"/>
          <bgColor theme="6" tint="-0.249977111117893"/>
        </patternFill>
      </fill>
      <alignment horizontal="center" vertical="center" textRotation="0" wrapText="1" indent="0" justifyLastLine="0" shrinkToFit="0" readingOrder="0"/>
    </dxf>
    <dxf>
      <fill>
        <patternFill patternType="none">
          <bgColor auto="1"/>
        </patternFill>
      </fill>
    </dxf>
    <dxf>
      <fill>
        <patternFill>
          <bgColor theme="7" tint="0.39994506668294322"/>
        </patternFill>
      </fill>
    </dxf>
    <dxf>
      <fill>
        <patternFill>
          <bgColor theme="6" tint="-0.24994659260841701"/>
        </patternFill>
      </fill>
    </dxf>
    <dxf>
      <border>
        <top style="mediumDashed">
          <color auto="1"/>
        </top>
      </border>
    </dxf>
    <dxf>
      <border>
        <top style="medium">
          <color auto="1"/>
        </top>
        <bottom style="medium">
          <color auto="1"/>
        </bottom>
      </border>
    </dxf>
    <dxf>
      <font>
        <color theme="1"/>
      </font>
      <border>
        <top style="medium">
          <color theme="0"/>
        </top>
        <bottom style="medium">
          <color theme="0"/>
        </bottom>
        <horizontal style="medium">
          <color theme="0"/>
        </horizontal>
      </border>
    </dxf>
  </dxfs>
  <tableStyles count="1" defaultTableStyle="TableStyleMedium2" defaultPivotStyle="PivotStyleLight16">
    <tableStyle name="Style de tableau 1" pivot="0" count="6" xr9:uid="{6EA8F4DF-9EED-4993-B57F-2E9E3D8C767E}">
      <tableStyleElement type="wholeTable" dxfId="20"/>
      <tableStyleElement type="headerRow" dxfId="19"/>
      <tableStyleElement type="totalRow" dxfId="18"/>
      <tableStyleElement type="lastColumn" dxfId="17"/>
      <tableStyleElement type="firstRowStripe" dxfId="16"/>
      <tableStyleElement type="lastTotalCell" dxfId="15"/>
    </tableStyle>
  </tableStyles>
  <colors>
    <mruColors>
      <color rgb="FFED0042"/>
      <color rgb="FF99FF33"/>
      <color rgb="FF00FF0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3.xml" Id="rId8" /><Relationship Type="http://schemas.openxmlformats.org/officeDocument/2006/relationships/styles" Target="/xl/styles.xml" Id="rId3" /><Relationship Type="http://schemas.openxmlformats.org/officeDocument/2006/relationships/customXml" Target="/customXml/item22.xml" Id="rId7" /><Relationship Type="http://schemas.openxmlformats.org/officeDocument/2006/relationships/theme" Target="/xl/theme/theme11.xml" Id="rId2" /><Relationship Type="http://schemas.openxmlformats.org/officeDocument/2006/relationships/worksheet" Target="/xl/worksheets/sheet11.xml" Id="rId1" /><Relationship Type="http://schemas.openxmlformats.org/officeDocument/2006/relationships/customXml" Target="/customXml/item13.xml" Id="rId6" /><Relationship Type="http://schemas.openxmlformats.org/officeDocument/2006/relationships/calcChain" Target="/xl/calcChain.xml" Id="rId5" /><Relationship Type="http://schemas.openxmlformats.org/officeDocument/2006/relationships/sharedStrings" Target="/xl/sharedStrings.xml" Id="rId4" /></Relationships>
</file>

<file path=xl/drawings/_rels/drawing11.xml.rels>&#65279;<?xml version="1.0" encoding="utf-8"?><Relationships xmlns="http://schemas.openxmlformats.org/package/2006/relationships"><Relationship Type="http://schemas.openxmlformats.org/officeDocument/2006/relationships/image" Target="/xl/media/image1.emf" Id="rId1" /></Relationships>
</file>

<file path=xl/drawings/drawing11.xml><?xml version="1.0" encoding="utf-8"?>
<xdr:wsDr xmlns:xdr="http://schemas.openxmlformats.org/drawingml/2006/spreadsheetDrawing" xmlns:a="http://schemas.openxmlformats.org/drawingml/2006/main">
  <xdr:twoCellAnchor>
    <xdr:from>
      <xdr:col>2</xdr:col>
      <xdr:colOff>728383</xdr:colOff>
      <xdr:row>0</xdr:row>
      <xdr:rowOff>0</xdr:rowOff>
    </xdr:from>
    <xdr:to>
      <xdr:col>6</xdr:col>
      <xdr:colOff>1266263</xdr:colOff>
      <xdr:row>1</xdr:row>
      <xdr:rowOff>0</xdr:rowOff>
    </xdr:to>
    <xdr:sp macro="" textlink="">
      <xdr:nvSpPr>
        <xdr:cNvPr id="50" name="Zone de texte 49">
          <a:extLst>
            <a:ext uri="{FF2B5EF4-FFF2-40B4-BE49-F238E27FC236}">
              <a16:creationId xmlns:a16="http://schemas.microsoft.com/office/drawing/2014/main" id="{64A5C467-9833-41CB-8470-E4958A25B91B}"/>
            </a:ext>
          </a:extLst>
        </xdr:cNvPr>
        <xdr:cNvSpPr txBox="1"/>
      </xdr:nvSpPr>
      <xdr:spPr>
        <a:xfrm>
          <a:off x="1949824" y="0"/>
          <a:ext cx="7832910" cy="1120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rtl="0"/>
          <a:r>
            <a:rPr lang="fr" sz="3600">
              <a:solidFill>
                <a:schemeClr val="bg1"/>
              </a:solidFill>
              <a:latin typeface="Rockwell" panose="02060603020205020403" pitchFamily="18" charset="0"/>
            </a:rPr>
            <a:t>Nom de la carte de crédit</a:t>
          </a:r>
        </a:p>
      </xdr:txBody>
    </xdr:sp>
    <xdr:clientData/>
  </xdr:twoCellAnchor>
  <xdr:twoCellAnchor editAs="oneCell">
    <xdr:from>
      <xdr:col>0</xdr:col>
      <xdr:colOff>227610</xdr:colOff>
      <xdr:row>0</xdr:row>
      <xdr:rowOff>7733</xdr:rowOff>
    </xdr:from>
    <xdr:to>
      <xdr:col>7</xdr:col>
      <xdr:colOff>0</xdr:colOff>
      <xdr:row>1</xdr:row>
      <xdr:rowOff>24887</xdr:rowOff>
    </xdr:to>
    <xdr:grpSp>
      <xdr:nvGrpSpPr>
        <xdr:cNvPr id="58" name="Groupe 57" descr="élément décoratif représentant une main tenant une carte de crédit">
          <a:extLst>
            <a:ext uri="{FF2B5EF4-FFF2-40B4-BE49-F238E27FC236}">
              <a16:creationId xmlns:a16="http://schemas.microsoft.com/office/drawing/2014/main" id="{FCAC3C10-B4BD-4FEA-AA59-36BBDCCBBBE1}"/>
            </a:ext>
          </a:extLst>
        </xdr:cNvPr>
        <xdr:cNvGrpSpPr/>
      </xdr:nvGrpSpPr>
      <xdr:grpSpPr>
        <a:xfrm>
          <a:off x="227610" y="7733"/>
          <a:ext cx="11773890" cy="1141104"/>
          <a:chOff x="227610" y="7733"/>
          <a:chExt cx="11736824" cy="1139743"/>
        </a:xfrm>
      </xdr:grpSpPr>
      <xdr:grpSp>
        <xdr:nvGrpSpPr>
          <xdr:cNvPr id="56" name="Groupe 55">
            <a:extLst>
              <a:ext uri="{FF2B5EF4-FFF2-40B4-BE49-F238E27FC236}">
                <a16:creationId xmlns:a16="http://schemas.microsoft.com/office/drawing/2014/main" id="{99AE6EAC-91F8-4000-8EDE-85EE51D5BC4D}"/>
              </a:ext>
            </a:extLst>
          </xdr:cNvPr>
          <xdr:cNvGrpSpPr/>
        </xdr:nvGrpSpPr>
        <xdr:grpSpPr>
          <a:xfrm>
            <a:off x="227919" y="7733"/>
            <a:ext cx="11736515" cy="1137269"/>
            <a:chOff x="224117" y="0"/>
            <a:chExt cx="11717093" cy="1135268"/>
          </a:xfrm>
        </xdr:grpSpPr>
        <xdr:sp macro="" textlink="">
          <xdr:nvSpPr>
            <xdr:cNvPr id="53" name="Rectangle 52">
              <a:extLst>
                <a:ext uri="{FF2B5EF4-FFF2-40B4-BE49-F238E27FC236}">
                  <a16:creationId xmlns:a16="http://schemas.microsoft.com/office/drawing/2014/main" id="{2219B50E-A521-4851-9CB9-6C52030F16D3}"/>
                </a:ext>
              </a:extLst>
            </xdr:cNvPr>
            <xdr:cNvSpPr/>
          </xdr:nvSpPr>
          <xdr:spPr>
            <a:xfrm>
              <a:off x="224117" y="14655"/>
              <a:ext cx="11717093" cy="1120613"/>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GB" sz="1100"/>
            </a:p>
          </xdr:txBody>
        </xdr:sp>
        <xdr:sp macro="" textlink="">
          <xdr:nvSpPr>
            <xdr:cNvPr id="55" name="Zone de texte 54">
              <a:extLst>
                <a:ext uri="{FF2B5EF4-FFF2-40B4-BE49-F238E27FC236}">
                  <a16:creationId xmlns:a16="http://schemas.microsoft.com/office/drawing/2014/main" id="{678066F0-EF8B-4037-A20B-20CA6FF23046}"/>
                </a:ext>
              </a:extLst>
            </xdr:cNvPr>
            <xdr:cNvSpPr txBox="1"/>
          </xdr:nvSpPr>
          <xdr:spPr>
            <a:xfrm>
              <a:off x="1826071" y="0"/>
              <a:ext cx="10039304" cy="1120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rtl="0"/>
              <a:r>
                <a:rPr lang="fr" sz="4000">
                  <a:solidFill>
                    <a:schemeClr val="bg1"/>
                  </a:solidFill>
                  <a:latin typeface="Rockwell" panose="02060603020205020403" pitchFamily="18" charset="0"/>
                </a:rPr>
                <a:t>Carte de débit de la Woodgrove Bank</a:t>
              </a:r>
              <a:endParaRPr lang="pl-PL" sz="4000">
                <a:solidFill>
                  <a:schemeClr val="bg1"/>
                </a:solidFill>
                <a:latin typeface="Rockwell" panose="02060603020205020403" pitchFamily="18" charset="0"/>
              </a:endParaRPr>
            </a:p>
          </xdr:txBody>
        </xdr:sp>
      </xdr:grpSp>
      <xdr:pic>
        <xdr:nvPicPr>
          <xdr:cNvPr id="57" name="Image 56" descr="main tenant une carte de crédit">
            <a:extLst>
              <a:ext uri="{FF2B5EF4-FFF2-40B4-BE49-F238E27FC236}">
                <a16:creationId xmlns:a16="http://schemas.microsoft.com/office/drawing/2014/main" id="{F04E9303-C7E6-4BF8-AA4E-93099A01C1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7610" y="159357"/>
            <a:ext cx="1398191" cy="988119"/>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onnées" displayName="Données" ref="B3:G10" totalsRowCount="1" headerRowDxfId="14" dataDxfId="13" totalsRowDxfId="12" headerRowCellStyle="Normal" dataCellStyle="Normal" totalsRowCellStyle="Normal">
  <autoFilter ref="B3:G9" xr:uid="{00000000-0009-0000-0100-000001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000-000001000000}" name="Date" totalsRowLabel="Total" dataDxfId="11" totalsRowDxfId="10" dataCellStyle="Date">
      <calculatedColumnFormula>TODAY()</calculatedColumnFormula>
    </tableColumn>
    <tableColumn id="2" xr3:uid="{00000000-0010-0000-0000-000002000000}" name="Description" dataDxfId="9" totalsRowDxfId="8" dataCellStyle="Normal"/>
    <tableColumn id="3" xr3:uid="{00000000-0010-0000-0000-000003000000}" name="Montant" totalsRowFunction="sum" dataDxfId="7" totalsRowDxfId="6"/>
    <tableColumn id="4" xr3:uid="{00000000-0010-0000-0000-000004000000}" name="Nom du vendeur" dataDxfId="5" totalsRowDxfId="4" dataCellStyle="Normal"/>
    <tableColumn id="5" xr3:uid="{00000000-0010-0000-0000-000005000000}" name="Frais de transaction" totalsRowFunction="sum" dataDxfId="3" totalsRowDxfId="2"/>
    <tableColumn id="6" xr3:uid="{00000000-0010-0000-0000-000006000000}" name="Solde*" dataDxfId="1" totalsRowDxfId="0">
      <calculatedColumnFormula>IFERROR(IF(ROW()-ROW(Données[[#Headers],[Solde*]])=1,Données[[#This Row],[Frais de transaction]]+Données[[#This Row],[Montant]],SUM(INDEX(Données[Montant],1,1):Données[[#This Row],[Montant]],INDEX(Données[Frais de transaction],1,1):Données[[#This Row],[Frais de transaction]])), "")</calculatedColumnFormula>
    </tableColumn>
  </tableColumns>
  <tableStyleInfo name="Style de tableau 1" showFirstColumn="0" showLastColumn="1" showRowStripes="1" showColumnStripes="0"/>
  <extLst>
    <ext xmlns:x14="http://schemas.microsoft.com/office/spreadsheetml/2009/9/main" uri="{504A1905-F514-4f6f-8877-14C23A59335A}">
      <x14:table altTextSummary="Entrez les détails du paiement par carte bancaire par exemple la date, la description, le montant, le nom du vendeur et les frais de transactions dans ce tableau. Le solde moins les intérêts est calculé automatiquement"/>
    </ext>
  </extLst>
</table>
</file>

<file path=xl/theme/theme11.xml><?xml version="1.0" encoding="utf-8"?>
<a:theme xmlns:a="http://schemas.openxmlformats.org/drawingml/2006/main" name="Office Theme">
  <a:themeElements>
    <a:clrScheme name="Bright and tropical ">
      <a:dk1>
        <a:sysClr val="windowText" lastClr="000000"/>
      </a:dk1>
      <a:lt1>
        <a:sysClr val="window" lastClr="FFFFFF"/>
      </a:lt1>
      <a:dk2>
        <a:srgbClr val="1F497D"/>
      </a:dk2>
      <a:lt2>
        <a:srgbClr val="EEECE1"/>
      </a:lt2>
      <a:accent1>
        <a:srgbClr val="F52549"/>
      </a:accent1>
      <a:accent2>
        <a:srgbClr val="FA6775"/>
      </a:accent2>
      <a:accent3>
        <a:srgbClr val="FFD64D"/>
      </a:accent3>
      <a:accent4>
        <a:srgbClr val="9BC01C"/>
      </a:accent4>
      <a:accent5>
        <a:srgbClr val="000000"/>
      </a:accent5>
      <a:accent6>
        <a:srgbClr val="8A8A8A"/>
      </a:accent6>
      <a:hlink>
        <a:srgbClr val="0096D2"/>
      </a:hlink>
      <a:folHlink>
        <a:srgbClr val="00578B"/>
      </a:folHlink>
    </a:clrScheme>
    <a:fontScheme name="Personal 1">
      <a:majorFont>
        <a:latin typeface="Rockwell"/>
        <a:ea typeface=""/>
        <a:cs typeface=""/>
      </a:majorFont>
      <a:minorFont>
        <a:latin typeface="Lucida San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&#65279;<?xml version="1.0" encoding="utf-8"?><Relationships xmlns="http://schemas.openxmlformats.org/package/2006/relationships"><Relationship Type="http://schemas.openxmlformats.org/officeDocument/2006/relationships/table" Target="/xl/tables/table11.xml" Id="rId3" /><Relationship Type="http://schemas.openxmlformats.org/officeDocument/2006/relationships/drawing" Target="/xl/drawings/drawing11.xml" Id="rId2" /><Relationship Type="http://schemas.openxmlformats.org/officeDocument/2006/relationships/printerSettings" Target="/xl/printerSettings/printerSettings11.bin" Id="rId1" /></Relationships>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4"/>
    <pageSetUpPr fitToPage="1"/>
  </sheetPr>
  <dimension ref="B1:G11"/>
  <sheetViews>
    <sheetView showGridLines="0" tabSelected="1" zoomScaleNormal="100" workbookViewId="0"/>
  </sheetViews>
  <sheetFormatPr defaultColWidth="8.77734375" defaultRowHeight="30" customHeight="1"/>
  <cols>
    <col min="1" max="1" width="2.77734375" customWidth="1"/>
    <col min="2" max="2" width="13.77734375" customWidth="1"/>
    <col min="3" max="3" width="25.77734375" customWidth="1"/>
    <col min="4" max="4" width="18.88671875" customWidth="1"/>
    <col min="5" max="5" width="33.21875" customWidth="1"/>
    <col min="6" max="6" width="21.109375" customWidth="1"/>
    <col min="7" max="7" width="24.44140625" customWidth="1"/>
    <col min="8" max="8" width="2.77734375" customWidth="1"/>
  </cols>
  <sheetData>
    <row r="1" spans="2:7" ht="88.5" customHeight="1">
      <c r="B1" s="1" t="s">
        <v>0</v>
      </c>
      <c r="C1" s="1"/>
      <c r="D1" s="1"/>
      <c r="E1" s="1"/>
      <c r="F1" s="1"/>
      <c r="G1" s="1"/>
    </row>
    <row r="2" spans="2:7" ht="45" customHeight="1">
      <c r="B2" s="10" t="s">
        <v>1</v>
      </c>
    </row>
    <row r="3" spans="2:7" ht="37.5" customHeight="1">
      <c r="B3" s="7" t="s">
        <v>2</v>
      </c>
      <c r="C3" s="7" t="s">
        <v>4</v>
      </c>
      <c r="D3" s="7" t="s">
        <v>11</v>
      </c>
      <c r="E3" s="7" t="s">
        <v>12</v>
      </c>
      <c r="F3" s="7" t="s">
        <v>17</v>
      </c>
      <c r="G3" s="8" t="s">
        <v>18</v>
      </c>
    </row>
    <row r="4" spans="2:7" ht="30" customHeight="1">
      <c r="B4" s="14">
        <f ca="1">TODAY()-5</f>
        <v>44895</v>
      </c>
      <c r="C4" s="2" t="s">
        <v>5</v>
      </c>
      <c r="D4" s="3">
        <v>45</v>
      </c>
      <c r="E4" s="2" t="s">
        <v>13</v>
      </c>
      <c r="F4" s="3"/>
      <c r="G4" s="4">
        <f>IFERROR(IF(ROW()-ROW(Données[[#Headers],[Solde*]])=1,Données[[#This Row],[Frais de transaction]]+Données[[#This Row],[Montant]],SUM(INDEX(Données[Montant],1,1):Données[[#This Row],[Montant]],INDEX(Données[Frais de transaction],1,1):Données[[#This Row],[Frais de transaction]])), "")</f>
        <v>45</v>
      </c>
    </row>
    <row r="5" spans="2:7" ht="30" customHeight="1">
      <c r="B5" s="14">
        <f ca="1">TODAY()-4</f>
        <v>44896</v>
      </c>
      <c r="C5" s="2" t="s">
        <v>6</v>
      </c>
      <c r="D5" s="3">
        <v>-34</v>
      </c>
      <c r="E5" s="2" t="s">
        <v>13</v>
      </c>
      <c r="F5" s="3">
        <v>2</v>
      </c>
      <c r="G5" s="4">
        <f>IFERROR(IF(ROW()-ROW(Données[[#Headers],[Solde*]])=1,Données[[#This Row],[Frais de transaction]]+Données[[#This Row],[Montant]],SUM(INDEX(Données[Montant],1,1):Données[[#This Row],[Montant]],INDEX(Données[Frais de transaction],1,1):Données[[#This Row],[Frais de transaction]])), "")</f>
        <v>13</v>
      </c>
    </row>
    <row r="6" spans="2:7" ht="30" customHeight="1">
      <c r="B6" s="14">
        <f ca="1">TODAY()-3</f>
        <v>44897</v>
      </c>
      <c r="C6" s="2" t="s">
        <v>7</v>
      </c>
      <c r="D6" s="3">
        <v>45</v>
      </c>
      <c r="E6" s="2" t="s">
        <v>14</v>
      </c>
      <c r="F6" s="3"/>
      <c r="G6" s="4">
        <f>IFERROR(IF(ROW()-ROW(Données[[#Headers],[Solde*]])=1,Données[[#This Row],[Frais de transaction]]+Données[[#This Row],[Montant]],SUM(INDEX(Données[Montant],1,1):Données[[#This Row],[Montant]],INDEX(Données[Frais de transaction],1,1):Données[[#This Row],[Frais de transaction]])), "")</f>
        <v>58</v>
      </c>
    </row>
    <row r="7" spans="2:7" ht="30" customHeight="1">
      <c r="B7" s="14">
        <f ca="1">TODAY()-2</f>
        <v>44898</v>
      </c>
      <c r="C7" s="2" t="s">
        <v>8</v>
      </c>
      <c r="D7" s="3">
        <v>600</v>
      </c>
      <c r="E7" s="2" t="s">
        <v>15</v>
      </c>
      <c r="F7" s="3">
        <v>20</v>
      </c>
      <c r="G7" s="4">
        <f>IFERROR(IF(ROW()-ROW(Données[[#Headers],[Solde*]])=1,Données[[#This Row],[Frais de transaction]]+Données[[#This Row],[Montant]],SUM(INDEX(Données[Montant],1,1):Données[[#This Row],[Montant]],INDEX(Données[Frais de transaction],1,1):Données[[#This Row],[Frais de transaction]])), "")</f>
        <v>678</v>
      </c>
    </row>
    <row r="8" spans="2:7" ht="30" customHeight="1">
      <c r="B8" s="14">
        <f ca="1">TODAY()-1</f>
        <v>44899</v>
      </c>
      <c r="C8" s="2" t="s">
        <v>9</v>
      </c>
      <c r="D8" s="3">
        <v>469</v>
      </c>
      <c r="E8" s="2" t="s">
        <v>16</v>
      </c>
      <c r="F8" s="3"/>
      <c r="G8" s="4">
        <f>IFERROR(IF(ROW()-ROW(Données[[#Headers],[Solde*]])=1,Données[[#This Row],[Frais de transaction]]+Données[[#This Row],[Montant]],SUM(INDEX(Données[Montant],1,1):Données[[#This Row],[Montant]],INDEX(Données[Frais de transaction],1,1):Données[[#This Row],[Frais de transaction]])), "")</f>
        <v>1147</v>
      </c>
    </row>
    <row r="9" spans="2:7" ht="30" customHeight="1">
      <c r="B9" s="14">
        <f ca="1">TODAY()</f>
        <v>44900</v>
      </c>
      <c r="C9" s="2" t="s">
        <v>10</v>
      </c>
      <c r="D9" s="3">
        <v>654</v>
      </c>
      <c r="E9" s="2" t="s">
        <v>13</v>
      </c>
      <c r="F9" s="3"/>
      <c r="G9" s="4">
        <f>IFERROR(IF(ROW()-ROW(Données[[#Headers],[Solde*]])=1,Données[[#This Row],[Frais de transaction]]+Données[[#This Row],[Montant]],SUM(INDEX(Données[Montant],1,1):Données[[#This Row],[Montant]],INDEX(Données[Frais de transaction],1,1):Données[[#This Row],[Frais de transaction]])), "")</f>
        <v>1801</v>
      </c>
    </row>
    <row r="10" spans="2:7" ht="30" customHeight="1">
      <c r="B10" s="9" t="s">
        <v>3</v>
      </c>
      <c r="C10" s="5"/>
      <c r="D10" s="6">
        <f>SUBTOTAL(109,Données[Montant])</f>
        <v>1779</v>
      </c>
      <c r="E10" s="5"/>
      <c r="F10" s="6">
        <f>SUBTOTAL(109,Données[Frais de transaction])</f>
        <v>22</v>
      </c>
      <c r="G10" s="13"/>
    </row>
    <row r="11" spans="2:7" ht="30" customHeight="1">
      <c r="F11" s="11"/>
      <c r="G11" s="12" t="s">
        <v>19</v>
      </c>
    </row>
  </sheetData>
  <dataValidations count="8">
    <dataValidation allowBlank="1" showInputMessage="1" showErrorMessage="1" prompt="Créez un journal de carte de crédit dans cette feuille de calcul." sqref="A1" xr:uid="{00000000-0002-0000-0000-000000000000}"/>
    <dataValidation allowBlank="1" showInputMessage="1" showErrorMessage="1" prompt="Le titre de cette feuille de calcul figure dans cette cellule. Entrez le nom de la carte de crédit pour mettre à jour le titre." sqref="B1" xr:uid="{00000000-0002-0000-0000-000001000000}"/>
    <dataValidation allowBlank="1" showInputMessage="1" showErrorMessage="1" prompt="Entrez la date dans cette colonne sous ce titre." sqref="B3" xr:uid="{00000000-0002-0000-0000-000002000000}"/>
    <dataValidation allowBlank="1" showInputMessage="1" showErrorMessage="1" prompt="Entrez la description dans cette colonne sous ce titre." sqref="C3" xr:uid="{00000000-0002-0000-0000-000003000000}"/>
    <dataValidation allowBlank="1" showInputMessage="1" showErrorMessage="1" prompt="Entrez le montant dans cette colonne sous ce titre." sqref="D3" xr:uid="{00000000-0002-0000-0000-000004000000}"/>
    <dataValidation allowBlank="1" showInputMessage="1" showErrorMessage="1" prompt="Entrez le nom du vendeur dans cette colonne sous ce titre" sqref="E3" xr:uid="{00000000-0002-0000-0000-000005000000}"/>
    <dataValidation allowBlank="1" showInputMessage="1" showErrorMessage="1" prompt="Entrez les frais de transaction dans cette colonne sous ce titre." sqref="F3" xr:uid="{00000000-0002-0000-0000-000006000000}"/>
    <dataValidation allowBlank="1" showInputMessage="1" showErrorMessage="1" prompt="Le solde sans les intérêts est calculé automatiquement dans cette colonne sous ce titre." sqref="G3" xr:uid="{00000000-0002-0000-0000-000007000000}"/>
  </dataValidations>
  <printOptions horizontalCentered="1"/>
  <pageMargins left="0.4" right="0.4" top="0.4" bottom="0.4" header="0.3" footer="0.3"/>
  <pageSetup paperSize="9" scale="86" fitToHeight="0" orientation="landscape" r:id="rId1"/>
  <headerFooter differentFirst="1">
    <oddFooter>Page &amp;P of &amp;N</oddFooter>
  </headerFooter>
  <ignoredErrors>
    <ignoredError sqref="B4:B8" calculatedColumn="1"/>
    <ignoredError sqref="G4:G9" emptyCellReference="1"/>
  </ignoredErrors>
  <drawing r:id="rId2"/>
  <tableParts count="1">
    <tablePart r:id="rId3"/>
  </tableParts>
</worksheet>
</file>

<file path=customXml/_rels/item13.xml.rels>&#65279;<?xml version="1.0" encoding="utf-8"?><Relationships xmlns="http://schemas.openxmlformats.org/package/2006/relationships"><Relationship Type="http://schemas.openxmlformats.org/officeDocument/2006/relationships/customXmlProps" Target="/customXml/itemProps13.xml" Id="rId1" /></Relationships>
</file>

<file path=customXml/_rels/item22.xml.rels>&#65279;<?xml version="1.0" encoding="utf-8"?><Relationships xmlns="http://schemas.openxmlformats.org/package/2006/relationships"><Relationship Type="http://schemas.openxmlformats.org/officeDocument/2006/relationships/customXmlProps" Target="/customXml/itemProps22.xml" Id="rId1" /></Relationships>
</file>

<file path=customXml/_rels/item3.xml.rels>&#65279;<?xml version="1.0" encoding="utf-8"?><Relationships xmlns="http://schemas.openxmlformats.org/package/2006/relationships"><Relationship Type="http://schemas.openxmlformats.org/officeDocument/2006/relationships/customXmlProps" Target="/customXml/itemProps31.xml" Id="rId1" /></Relationships>
</file>

<file path=customXml/item13.xml><?xml version="1.0" encoding="utf-8"?>
<?mso-contentType ?>
<FormTemplates xmlns="http://schemas.microsoft.com/sharepoint/v3/contenttype/forms">
  <Display>DocumentLibraryForm</Display>
  <Edit>DocumentLibraryForm</Edit>
  <New>DocumentLibraryForm</New>
</FormTemplates>
</file>

<file path=customXml/item2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6" ma:contentTypeDescription="Create a new document." ma:contentTypeScope="" ma:versionID="ac37c1753acd5e330d2062ccec26ea66">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3b340c7101c92c5120abd06486f94548"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element ref="ns2:MediaServiceSearchProperties" minOccurs="0"/>
                <xsd:element ref="ns2:MediaServiceDoc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element name="MediaServiceSearchProperties" ma:index="29" nillable="true" ma:displayName="MediaServiceSearchProperties" ma:hidden="true" ma:internalName="MediaServiceSearchProperties" ma:readOnly="true">
      <xsd:simpleType>
        <xsd:restriction base="dms:Note"/>
      </xsd:simpleType>
    </xsd:element>
    <xsd:element name="MediaServiceDocTags" ma:index="30" nillable="true" ma:displayName="MediaServiceDocTags" ma:hidden="true" ma:internalName="MediaServiceDoc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3.xml><?xml version="1.0" encoding="utf-8"?>
<ds:datastoreItem xmlns:ds="http://schemas.openxmlformats.org/officeDocument/2006/customXml" ds:itemID="{B9A5CC9D-FC5C-45AD-960C-1EEF29980332}">
  <ds:schemaRefs>
    <ds:schemaRef ds:uri="http://schemas.microsoft.com/sharepoint/v3/contenttype/forms"/>
  </ds:schemaRefs>
</ds:datastoreItem>
</file>

<file path=customXml/itemProps22.xml><?xml version="1.0" encoding="utf-8"?>
<ds:datastoreItem xmlns:ds="http://schemas.openxmlformats.org/officeDocument/2006/customXml" ds:itemID="{D3CDCA6B-B9F6-4839-9C1B-E80B6A81691E}">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31.xml><?xml version="1.0" encoding="utf-8"?>
<ds:datastoreItem xmlns:ds="http://schemas.openxmlformats.org/officeDocument/2006/customXml" ds:itemID="{BD8FB0EC-55E2-4517-9BB9-85B688B2A8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file>

<file path=docProps/app.xml><?xml version="1.0" encoding="utf-8"?>
<ap:Properties xmlns:vt="http://schemas.openxmlformats.org/officeDocument/2006/docPropsVTypes" xmlns:ap="http://schemas.openxmlformats.org/officeDocument/2006/extended-properties">
  <ap:DocSecurity>0</ap:DocSecurity>
  <ap:Template>TM45247188</ap:Template>
  <ap:ScaleCrop>false</ap:ScaleCrop>
  <ap:HeadingPairs>
    <vt:vector baseType="variant" size="4">
      <vt:variant>
        <vt:lpstr>Worksheets</vt:lpstr>
      </vt:variant>
      <vt:variant>
        <vt:i4>1</vt:i4>
      </vt:variant>
      <vt:variant>
        <vt:lpstr>Named Ranges</vt:lpstr>
      </vt:variant>
      <vt:variant>
        <vt:i4>2</vt:i4>
      </vt:variant>
    </vt:vector>
  </ap:HeadingPairs>
  <ap:TitlesOfParts>
    <vt:vector baseType="lpstr" size="3">
      <vt:lpstr>Journal de carte de crédit</vt:lpstr>
      <vt:lpstr>'Journal de carte de crédit'!Print_Titles</vt:lpstr>
      <vt:lpstr>TitreColonne1</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2022-11-06T06:19:11Z</dcterms:created>
  <dcterms:modified xsi:type="dcterms:W3CDTF">2022-12-05T03:44:17Z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