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calcChain.xml" ContentType="application/vnd.openxmlformats-officedocument.spreadsheetml.calcChain+xml"/>
  <Override PartName="/xl/worksheets/sheet31.xml" ContentType="application/vnd.openxmlformats-officedocument.spreadsheetml.worksheet+xml"/>
  <Override PartName="/xl/tables/table31.xml" ContentType="application/vnd.openxmlformats-officedocument.spreadsheetml.table+xml"/>
  <Override PartName="/xl/sharedStrings.xml" ContentType="application/vnd.openxmlformats-officedocument.spreadsheetml.sharedStrings+xml"/>
  <Override PartName="/xl/worksheets/sheet22.xml" ContentType="application/vnd.openxmlformats-officedocument.spreadsheetml.worksheet+xml"/>
  <Override PartName="/xl/tables/table22.xml" ContentType="application/vnd.openxmlformats-officedocument.spreadsheetml.table+xml"/>
  <Override PartName="/xl/worksheets/sheet13.xml" ContentType="application/vnd.openxmlformats-officedocument.spreadsheetml.worksheet+xml"/>
  <Override PartName="/xl/tables/table13.xml" ContentType="application/vnd.openxmlformats-officedocument.spreadsheetml.table+xml"/>
  <Override PartName="/xl/styles.xml" ContentType="application/vnd.openxmlformats-officedocument.spreadsheetml.styles+xml"/>
  <Override PartName="/xl/theme/theme11.xml" ContentType="application/vnd.openxmlformats-officedocument.theme+xml"/>
  <Override PartName="/xl/worksheets/sheet44.xml" ContentType="application/vnd.openxmlformats-officedocument.spreadsheetml.worksheet+xml"/>
  <Override PartName="/xl/tables/table44.xml" ContentType="application/vnd.openxmlformats-officedocument.spreadsheetml.tabl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15"/>
  <workbookPr codeName="ThisWorkbook"/>
  <mc:AlternateContent xmlns:mc="http://schemas.openxmlformats.org/markup-compatibility/2006">
    <mc:Choice Requires="x15">
      <x15ac:absPath xmlns:x15ac="http://schemas.microsoft.com/office/spreadsheetml/2010/11/ac" url="C:\Users\admin\Desktop\Nouveau dossier\"/>
    </mc:Choice>
  </mc:AlternateContent>
  <xr:revisionPtr revIDLastSave="0" documentId="13_ncr:1_{5D4CAD85-8533-4458-A0F5-77B03EE791D9}" xr6:coauthVersionLast="47" xr6:coauthVersionMax="47" xr10:uidLastSave="{00000000-0000-0000-0000-000000000000}"/>
  <bookViews>
    <workbookView xWindow="-120" yWindow="-120" windowWidth="29040" windowHeight="17640" xr2:uid="{00000000-000D-0000-FFFF-FFFF00000000}"/>
  </bookViews>
  <sheets>
    <sheet name="Récapitulatif" sheetId="2" r:id="rId1"/>
    <sheet name="Actif" sheetId="1" r:id="rId2"/>
    <sheet name="Passif" sheetId="5" r:id="rId3"/>
    <sheet name="Catégories" sheetId="4" r:id="rId4"/>
  </sheets>
  <definedNames>
    <definedName name="ANNÉE_EC">Récapitulatif!$C$2</definedName>
    <definedName name="ANNÉE_EC_2">Récapitulatif!$D$2</definedName>
    <definedName name="_xlnm.Print_Titles" localSheetId="1">Actif!$1:$3</definedName>
    <definedName name="_xlnm.Print_Titles" localSheetId="3">'Catégories'!$1:$3</definedName>
    <definedName name="_xlnm.Print_Titles" localSheetId="2">Passif!$1:$3</definedName>
    <definedName name="_xlnm.Print_Titles" localSheetId="0">Récapitulatif!$1:$3</definedName>
    <definedName name="Titre1">Récapitulatif!$B$2</definedName>
    <definedName name="TitreColonne2">Actifs[[#Headers],[Description]]</definedName>
    <definedName name="TitreColonne3">Passifs[[#Headers],[Description]]</definedName>
    <definedName name="ZoneTitreLigne1..D12">Récapitulatif!$B$10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2" l="1"/>
  <c r="D6" i="2"/>
  <c r="D7" i="2"/>
  <c r="D8" i="2"/>
  <c r="D9" i="2"/>
  <c r="D4" i="2"/>
  <c r="C5" i="2"/>
  <c r="C6" i="2"/>
  <c r="C7" i="2"/>
  <c r="C8" i="2"/>
  <c r="C9" i="2"/>
  <c r="C4" i="2"/>
  <c r="C11" i="2"/>
  <c r="D14" i="1"/>
  <c r="E14" i="1"/>
  <c r="D2" i="2"/>
  <c r="C2" i="2"/>
  <c r="E2" i="5" l="1"/>
  <c r="D2" i="5"/>
  <c r="E2" i="1" l="1"/>
  <c r="D2" i="1"/>
  <c r="D12" i="5" l="1"/>
  <c r="E12" i="5"/>
  <c r="D11" i="2" s="1"/>
  <c r="C10" i="2"/>
  <c r="D10" i="2"/>
  <c r="D12" i="2" l="1"/>
  <c r="C12" i="2"/>
</calcChain>
</file>

<file path=xl/sharedStrings.xml><?xml version="1.0" encoding="utf-8"?>
<sst xmlns="http://schemas.openxmlformats.org/spreadsheetml/2006/main" count="69" uniqueCount="36">
  <si>
    <t>Type d’actif</t>
  </si>
  <si>
    <t>Actif courant</t>
  </si>
  <si>
    <t>Actif immobilisé</t>
  </si>
  <si>
    <t>Autre actif</t>
  </si>
  <si>
    <t>Passif courant</t>
  </si>
  <si>
    <t>Passif à long terme</t>
  </si>
  <si>
    <t>Capitaux propres</t>
  </si>
  <si>
    <t>Total de l’actif</t>
  </si>
  <si>
    <t>Total du passif et capitaux propres</t>
  </si>
  <si>
    <t>Solde</t>
  </si>
  <si>
    <t>Année précédente</t>
  </si>
  <si>
    <t>Année en cours</t>
  </si>
  <si>
    <t>Actif</t>
  </si>
  <si>
    <t>Description</t>
  </si>
  <si>
    <t>Trésorerie</t>
  </si>
  <si>
    <t>Investissements</t>
  </si>
  <si>
    <t>Stocks</t>
  </si>
  <si>
    <t>Ventes</t>
  </si>
  <si>
    <t>Charges prépayées</t>
  </si>
  <si>
    <t>Biens immobiliers et équipements</t>
  </si>
  <si>
    <t>Améliorations locatives</t>
  </si>
  <si>
    <t>Actions et autres investissements</t>
  </si>
  <si>
    <t>Moins l’amortissement cumulé (valeur négative)</t>
  </si>
  <si>
    <t>Dons</t>
  </si>
  <si>
    <t>Passif</t>
  </si>
  <si>
    <t>Type de passif</t>
  </si>
  <si>
    <t>Comptes fournisseurs</t>
  </si>
  <si>
    <t>Traitements échus</t>
  </si>
  <si>
    <t>Rémunérations</t>
  </si>
  <si>
    <t>Impôts sur le revenu à payer</t>
  </si>
  <si>
    <t>Produits reportés</t>
  </si>
  <si>
    <t>Emprunt hypothécaire</t>
  </si>
  <si>
    <t>Capital d’investissement</t>
  </si>
  <si>
    <t>Bénéfices non répartis cumulés</t>
  </si>
  <si>
    <t>Catégories</t>
  </si>
  <si>
    <r>
      <rPr>
        <b/>
        <sz val="28"/>
        <rFont val="Franklin Gothic Medium"/>
        <family val="2"/>
        <scheme val="major"/>
      </rPr>
      <t>Feuille</t>
    </r>
    <r>
      <rPr>
        <b/>
        <sz val="28"/>
        <color theme="4"/>
        <rFont val="Franklin Gothic Medium"/>
        <family val="2"/>
        <scheme val="major"/>
      </rPr>
      <t xml:space="preserve"> Solde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</si>
</sst>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_);\-0_)"/>
    <numFmt numFmtId="165" formatCode="#,##0_ ;[Red]\-#,##0\ "/>
  </numFmts>
  <fonts count="10" x14ac:knownFonts="1">
    <font>
      <sz val="11"/>
      <color theme="1" tint="0.14993743705557422"/>
      <name val="Franklin Gothic Medium"/>
      <family val="2"/>
      <scheme val="minor"/>
    </font>
    <font>
      <sz val="11"/>
      <color theme="1" tint="0.14996795556505021"/>
      <name val="Franklin Gothic Medium"/>
      <family val="2"/>
      <scheme val="minor"/>
    </font>
    <font>
      <b/>
      <sz val="28"/>
      <color theme="4"/>
      <name val="Franklin Gothic Medium"/>
      <family val="2"/>
      <scheme val="major"/>
    </font>
    <font>
      <b/>
      <sz val="11"/>
      <color theme="1"/>
      <name val="Franklin Gothic Medium"/>
      <family val="2"/>
      <scheme val="minor"/>
    </font>
    <font>
      <sz val="11"/>
      <color theme="1" tint="0.14993743705557422"/>
      <name val="Franklin Gothic Medium"/>
      <family val="2"/>
      <scheme val="minor"/>
    </font>
    <font>
      <b/>
      <sz val="28"/>
      <name val="Franklin Gothic Medium"/>
      <family val="2"/>
      <scheme val="major"/>
    </font>
    <font>
      <b/>
      <sz val="11"/>
      <color theme="1" tint="0.14993743705557422"/>
      <name val="Franklin Gothic Medium"/>
      <family val="2"/>
      <scheme val="minor"/>
    </font>
    <font>
      <sz val="12"/>
      <color theme="1" tint="0.14993743705557422"/>
      <name val="Franklin Gothic Medium"/>
      <family val="2"/>
      <scheme val="major"/>
    </font>
    <font>
      <sz val="12"/>
      <color theme="1" tint="0.14993743705557422"/>
      <name val="Franklin Gothic Medium"/>
      <family val="2"/>
      <scheme val="minor"/>
    </font>
    <font>
      <sz val="11"/>
      <color theme="3"/>
      <name val="Franklin Gothic Medium"/>
      <family val="2"/>
      <scheme val="minor"/>
    </font>
  </fonts>
  <fills count="6">
    <fill>
      <patternFill patternType="none"/>
    </fill>
    <fill>
      <patternFill patternType="gray125"/>
    </fill>
    <fill>
      <patternFill patternType="solid">
        <fgColor theme="4" tint="0.79998168889431442"/>
        <bgColor indexed="65"/>
      </patternFill>
    </fill>
    <fill>
      <patternFill patternType="solid">
        <fgColor theme="4" tint="0.79998168889431442"/>
        <bgColor indexed="64"/>
      </patternFill>
    </fill>
    <fill>
      <patternFill patternType="solid">
        <fgColor theme="8" tint="0.79998168889431442"/>
        <bgColor indexed="65"/>
      </patternFill>
    </fill>
    <fill>
      <patternFill patternType="solid">
        <fgColor theme="2"/>
        <bgColor indexed="64"/>
      </patternFill>
    </fill>
  </fills>
  <borders count="5">
    <border>
      <left/>
      <right/>
      <top/>
      <bottom/>
      <diagonal/>
    </border>
    <border>
      <left style="dotted">
        <color theme="0" tint="-0.34998626667073579"/>
      </left>
      <right style="dotted">
        <color theme="0" tint="-0.34998626667073579"/>
      </right>
      <top/>
      <bottom style="thick">
        <color theme="4"/>
      </bottom>
      <diagonal/>
    </border>
    <border>
      <left/>
      <right/>
      <top/>
      <bottom style="double">
        <color theme="1" tint="0.14996795556505021"/>
      </bottom>
      <diagonal/>
    </border>
    <border>
      <left/>
      <right style="dashed">
        <color theme="2" tint="-9.9948118533890809E-2"/>
      </right>
      <top style="thin">
        <color theme="4"/>
      </top>
      <bottom style="medium">
        <color theme="4"/>
      </bottom>
      <diagonal/>
    </border>
    <border>
      <left/>
      <right style="dashed">
        <color theme="2" tint="-9.9948118533890809E-2"/>
      </right>
      <top/>
      <bottom style="thin">
        <color theme="4"/>
      </bottom>
      <diagonal/>
    </border>
  </borders>
  <cellStyleXfs count="11">
    <xf numFmtId="0" fontId="0" fillId="0" borderId="0">
      <alignment horizontal="left" vertical="center" wrapText="1" indent="1"/>
    </xf>
    <xf numFmtId="0" fontId="2" fillId="0" borderId="2" applyNumberFormat="0" applyFill="0" applyAlignment="0" applyProtection="0"/>
    <xf numFmtId="0" fontId="7" fillId="0" borderId="0" applyNumberFormat="0" applyFill="0" applyBorder="0" applyProtection="0">
      <alignment vertical="center"/>
    </xf>
    <xf numFmtId="0" fontId="8" fillId="0" borderId="1" applyNumberFormat="0" applyFill="0" applyProtection="0">
      <alignment horizontal="right" vertical="center" indent="1"/>
    </xf>
    <xf numFmtId="0" fontId="8" fillId="0" borderId="0" applyFill="0" applyBorder="0" applyProtection="0">
      <alignment horizontal="right" vertical="center" indent="1"/>
    </xf>
    <xf numFmtId="38" fontId="4" fillId="0" borderId="0" applyFont="0" applyFill="0" applyBorder="0" applyAlignment="0" applyProtection="0"/>
    <xf numFmtId="0" fontId="6" fillId="3" borderId="3" applyNumberFormat="0" applyProtection="0">
      <alignment horizontal="left" vertical="center"/>
    </xf>
    <xf numFmtId="0" fontId="3" fillId="2" borderId="0" applyNumberFormat="0" applyProtection="0">
      <alignment horizontal="left" vertical="center"/>
    </xf>
    <xf numFmtId="165" fontId="4" fillId="0" borderId="0" applyFont="0" applyFill="0" applyBorder="0" applyProtection="0">
      <alignment horizontal="right" vertical="center" indent="1"/>
    </xf>
    <xf numFmtId="0" fontId="9" fillId="5" borderId="4" applyNumberFormat="0" applyProtection="0">
      <alignment horizontal="left" vertical="center"/>
    </xf>
    <xf numFmtId="0" fontId="1" fillId="4" borderId="0" applyNumberFormat="0" applyBorder="0" applyAlignment="0" applyProtection="0"/>
  </cellStyleXfs>
  <cellXfs count="17">
    <xf numFmtId="0" fontId="0" fillId="0" borderId="0" xfId="0">
      <alignment horizontal="left" vertical="center" wrapText="1" indent="1"/>
    </xf>
    <xf numFmtId="0" fontId="2" fillId="0" borderId="2" xfId="1" applyAlignment="1">
      <alignment vertical="center"/>
    </xf>
    <xf numFmtId="0" fontId="0" fillId="0" borderId="0" xfId="0" applyAlignment="1">
      <alignment vertical="center"/>
    </xf>
    <xf numFmtId="0" fontId="2" fillId="0" borderId="2" xfId="1" applyAlignment="1" applyProtection="1">
      <alignment vertical="center"/>
    </xf>
    <xf numFmtId="0" fontId="8" fillId="0" borderId="1" xfId="3">
      <alignment horizontal="right" vertical="center" indent="1"/>
    </xf>
    <xf numFmtId="0" fontId="7" fillId="0" borderId="0" xfId="2">
      <alignment vertical="center"/>
    </xf>
    <xf numFmtId="0" fontId="7" fillId="0" borderId="0" xfId="2" applyFill="1" applyBorder="1">
      <alignment vertical="center"/>
    </xf>
    <xf numFmtId="165" fontId="0" fillId="0" borderId="0" xfId="8" applyFont="1" applyFill="1" applyBorder="1" applyProtection="1">
      <alignment horizontal="right" vertical="center" indent="1"/>
    </xf>
    <xf numFmtId="165" fontId="0" fillId="0" borderId="0" xfId="8" applyFont="1" applyFill="1" applyBorder="1">
      <alignment horizontal="right" vertical="center" indent="1"/>
    </xf>
    <xf numFmtId="0" fontId="6" fillId="3" borderId="3" xfId="6" applyAlignment="1">
      <alignment vertical="center"/>
    </xf>
    <xf numFmtId="0" fontId="9" fillId="5" borderId="4" xfId="9">
      <alignment horizontal="left" vertical="center"/>
    </xf>
    <xf numFmtId="164" fontId="6" fillId="3" borderId="3" xfId="6" applyNumberFormat="1">
      <alignment horizontal="left" vertical="center"/>
    </xf>
    <xf numFmtId="0" fontId="6" fillId="3" borderId="3" xfId="6">
      <alignment horizontal="left" vertical="center"/>
    </xf>
    <xf numFmtId="165" fontId="9" fillId="5" borderId="4" xfId="8" applyFont="1" applyFill="1" applyBorder="1">
      <alignment horizontal="right" vertical="center" indent="1"/>
    </xf>
    <xf numFmtId="165" fontId="6" fillId="3" borderId="3" xfId="8" applyFont="1" applyFill="1" applyBorder="1">
      <alignment horizontal="right" vertical="center" indent="1"/>
    </xf>
    <xf numFmtId="0" fontId="6" fillId="3" borderId="3" xfId="0" applyFont="1" applyFill="1" applyBorder="1" applyAlignment="1">
      <alignment horizontal="left" vertical="center"/>
    </xf>
    <xf numFmtId="165" fontId="6" fillId="3" borderId="3" xfId="0" applyNumberFormat="1" applyFont="1" applyFill="1" applyBorder="1" applyAlignment="1">
      <alignment horizontal="right" vertical="center" indent="1"/>
    </xf>
  </cellXfs>
  <cellStyles count="11">
    <cellStyle name="20 % - Accent1" xfId="7" builtinId="30" customBuiltin="1"/>
    <cellStyle name="20 % - Accent5" xfId="10" builtinId="46" customBuiltin="1"/>
    <cellStyle name="Milliers" xfId="5" builtinId="3" customBuiltin="1"/>
    <cellStyle name="Monétaire" xfId="8" builtinId="4" customBuiltin="1"/>
    <cellStyle name="Normal" xfId="0" builtinId="0" customBuiltin="1"/>
    <cellStyle name="Titre" xfId="1" builtinId="15" customBuiltin="1"/>
    <cellStyle name="Titre 1" xfId="2" builtinId="16" customBuiltin="1"/>
    <cellStyle name="Titre 2" xfId="3" builtinId="17" customBuiltin="1"/>
    <cellStyle name="Titre 3" xfId="4" builtinId="18" customBuiltin="1"/>
    <cellStyle name="Titre 4" xfId="9" builtinId="19" customBuiltin="1"/>
    <cellStyle name="Total" xfId="6" builtinId="25" customBuiltin="1"/>
  </cellStyles>
  <dxfs count="17">
    <dxf>
      <font>
        <b/>
        <i val="0"/>
        <color theme="6" tint="-0.24994659260841701"/>
      </font>
    </dxf>
    <dxf>
      <font>
        <b/>
        <i val="0"/>
        <color rgb="FFFF0000"/>
      </font>
      <fill>
        <patternFill patternType="none">
          <bgColor auto="1"/>
        </patternFill>
      </fill>
    </dxf>
    <dxf>
      <font>
        <b/>
        <i val="0"/>
        <color rgb="FFFF0000"/>
      </font>
    </dxf>
    <dxf>
      <font>
        <b/>
        <i val="0"/>
        <color theme="6" tint="-0.499984740745262"/>
      </font>
    </dxf>
    <dxf>
      <font>
        <b/>
        <i val="0"/>
        <color rgb="FFFF0000"/>
      </font>
    </dxf>
    <dxf>
      <font>
        <b/>
        <i val="0"/>
        <color rgb="FFFF0000"/>
      </font>
    </dxf>
    <dxf>
      <alignment horizontal="general" vertical="center" textRotation="0" wrapText="0" indent="0" justifyLastLine="0" shrinkToFit="0" readingOrder="0"/>
    </dxf>
    <dxf>
      <numFmt numFmtId="164" formatCode="0_);\-0_)"/>
    </dxf>
    <dxf>
      <font>
        <b/>
        <i val="0"/>
        <strike val="0"/>
        <condense val="0"/>
        <extend val="0"/>
        <outline val="0"/>
        <shadow val="0"/>
        <u val="none"/>
        <vertAlign val="baseline"/>
        <sz val="11"/>
        <color theme="1" tint="0.14993743705557422"/>
        <name val="Franklin Gothic Medium"/>
        <family val="2"/>
        <scheme val="minor"/>
      </font>
      <fill>
        <patternFill patternType="solid">
          <fgColor indexed="64"/>
          <bgColor theme="4" tint="0.79998168889431442"/>
        </patternFill>
      </fill>
      <border diagonalUp="0" diagonalDown="0" outline="0">
        <left/>
        <right style="dashed">
          <color theme="2" tint="-9.9948118533890809E-2"/>
        </right>
        <top style="thin">
          <color theme="4"/>
        </top>
        <bottom style="medium">
          <color theme="4"/>
        </bottom>
      </border>
    </dxf>
    <dxf>
      <font>
        <b/>
        <i val="0"/>
        <strike val="0"/>
        <condense val="0"/>
        <extend val="0"/>
        <outline val="0"/>
        <shadow val="0"/>
        <u val="none"/>
        <vertAlign val="baseline"/>
        <sz val="11"/>
        <color theme="1" tint="0.14993743705557422"/>
        <name val="Franklin Gothic Medium"/>
        <family val="2"/>
        <scheme val="minor"/>
      </font>
      <fill>
        <patternFill patternType="solid">
          <fgColor indexed="64"/>
          <bgColor theme="4" tint="0.79998168889431442"/>
        </patternFill>
      </fill>
      <border diagonalUp="0" diagonalDown="0" outline="0">
        <left/>
        <right style="dashed">
          <color theme="2" tint="-9.9948118533890809E-2"/>
        </right>
        <top style="thin">
          <color theme="4"/>
        </top>
        <bottom style="medium">
          <color theme="4"/>
        </bottom>
      </border>
    </dxf>
    <dxf>
      <numFmt numFmtId="166" formatCode="#,##0_);[Red]\(#,##0\)"/>
    </dxf>
    <dxf>
      <numFmt numFmtId="166" formatCode="#,##0_);[Red]\(#,##0\)"/>
    </dxf>
    <dxf>
      <alignment vertical="center" textRotation="0" indent="0" justifyLastLine="0" shrinkToFit="0" readingOrder="0"/>
    </dxf>
    <dxf>
      <fill>
        <patternFill patternType="none">
          <fgColor indexed="64"/>
          <bgColor auto="1"/>
        </patternFill>
      </fill>
    </dxf>
    <dxf>
      <font>
        <color theme="1" tint="0.14996795556505021"/>
      </font>
      <fill>
        <patternFill>
          <bgColor theme="4" tint="0.79998168889431442"/>
        </patternFill>
      </fill>
      <border diagonalUp="0" diagonalDown="0">
        <left/>
        <right/>
        <top style="thin">
          <color theme="4"/>
        </top>
        <bottom style="medium">
          <color theme="4"/>
        </bottom>
        <vertical/>
        <horizontal/>
      </border>
    </dxf>
    <dxf>
      <font>
        <b/>
        <i val="0"/>
      </font>
    </dxf>
    <dxf>
      <font>
        <color theme="1" tint="0.34998626667073579"/>
      </font>
      <border>
        <left/>
        <right style="dotted">
          <color theme="0" tint="-0.34998626667073579"/>
        </right>
        <top/>
        <bottom style="thin">
          <color theme="4"/>
        </bottom>
        <vertical style="dotted">
          <color theme="0" tint="-0.34998626667073579"/>
        </vertical>
        <horizontal style="thin">
          <color theme="0" tint="-0.34998626667073579"/>
        </horizontal>
      </border>
    </dxf>
  </dxfs>
  <tableStyles count="1" defaultPivotStyle="PivotStyleLight16">
    <tableStyle name="Feuille Solde" pivot="0" count="4" xr9:uid="{00000000-0011-0000-FFFF-FFFF00000000}">
      <tableStyleElement type="wholeTable" dxfId="16"/>
      <tableStyleElement type="headerRow" dxfId="15"/>
      <tableStyleElement type="totalRow" dxfId="14"/>
      <tableStyleElement type="firstColumnStrip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theme" Target="/xl/theme/theme11.xml" Id="rId5" /><Relationship Type="http://schemas.openxmlformats.org/officeDocument/2006/relationships/worksheet" Target="/xl/worksheets/sheet44.xml" Id="rId4" /></Relationships>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 de bord" displayName="Tableau_de_bord" ref="B3:D9" totalsRowDxfId="12">
  <autoFilter ref="B3:D9" xr:uid="{00000000-0009-0000-0100-000001000000}">
    <filterColumn colId="0" hiddenButton="1"/>
    <filterColumn colId="1" hiddenButton="1"/>
    <filterColumn colId="2" hiddenButton="1"/>
  </autoFilter>
  <tableColumns count="3">
    <tableColumn id="1" xr3:uid="{00000000-0010-0000-0000-000001000000}" name="Type d’actif" totalsRowLabel="Total"/>
    <tableColumn id="2" xr3:uid="{00000000-0010-0000-0000-000002000000}" name="Année précédente" totalsRowFunction="sum" totalsRowDxfId="11">
      <calculatedColumnFormula>SUMIFS(Actifs[Année précédente],Actifs[Type d’actif],Tableau_de_bord[[#This Row],[Type d’actif]])+SUMIFS(Passifs[Année précédente],Passifs[Type de passif],Tableau_de_bord[[#This Row],[Type d’actif]])</calculatedColumnFormula>
    </tableColumn>
    <tableColumn id="3" xr3:uid="{00000000-0010-0000-0000-000003000000}" name="Année en cours" totalsRowFunction="sum" totalsRowDxfId="10">
      <calculatedColumnFormula>SUMIFS(Actifs[Année en cours],Actifs[Type d’actif],Tableau_de_bord[[#This Row],[Type d’actif]])+SUMIFS(Passifs[Année en cours],Passifs[Type de passif],Tableau_de_bord[[#This Row],[Type d’actif]])</calculatedColumnFormula>
    </tableColumn>
  </tableColumns>
  <tableStyleInfo name="Feuille Solde" showFirstColumn="0" showLastColumn="0" showRowStripes="0" showColumnStripes="0"/>
  <extLst>
    <ext xmlns:x14="http://schemas.microsoft.com/office/spreadsheetml/2009/9/main" uri="{504A1905-F514-4f6f-8877-14C23A59335A}">
      <x14:table altTextSummary="Select Asset Type to automatically update  comparison year values in this table. Total Assets, Total Liabilities &amp; Stockholder Equity, and Balance are calculated at end of table"/>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Actifs" displayName="Actifs" ref="B3:E14" totalsRowCount="1" totalsRowCellStyle="Total">
  <autoFilter ref="B3:E13" xr:uid="{00000000-0009-0000-0100-000010000000}"/>
  <tableColumns count="4">
    <tableColumn id="5" xr3:uid="{00000000-0010-0000-0100-000005000000}" name="Type d’actif" totalsRowLabel="Total de l’actif" totalsRowCellStyle="Total"/>
    <tableColumn id="1" xr3:uid="{00000000-0010-0000-0100-000001000000}" name="Description" totalsRowCellStyle="Total"/>
    <tableColumn id="3" xr3:uid="{00000000-0010-0000-0100-000003000000}" name="Année précédente" totalsRowFunction="sum" totalsRowDxfId="9" totalsRowCellStyle="Monétaire"/>
    <tableColumn id="4" xr3:uid="{00000000-0010-0000-0100-000004000000}" name="Année en cours" totalsRowFunction="sum" totalsRowDxfId="8" totalsRowCellStyle="Monétaire"/>
  </tableColumns>
  <tableStyleInfo name="Feuille Solde" showFirstColumn="0" showLastColumn="0" showRowStripes="1" showColumnStripes="0"/>
  <extLst>
    <ext xmlns:x14="http://schemas.microsoft.com/office/spreadsheetml/2009/9/main" uri="{504A1905-F514-4f6f-8877-14C23A59335A}">
      <x14:table altTextSummary="Sélectionnez le Type d’actif, puis entrez les descriptions et valeurs correspondantes pour les années de comparaison dans ce tableau. Le total de l’actif est calculé à la fin du tableau"/>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2000000}" name="Passifs" displayName="Passifs" ref="B3:E12" totalsRowCount="1" totalsRowCellStyle="Total">
  <autoFilter ref="B3:E11" xr:uid="{00000000-0009-0000-0100-000015000000}"/>
  <tableColumns count="4">
    <tableColumn id="5" xr3:uid="{00000000-0010-0000-0200-000005000000}" name="Type de passif" totalsRowLabel="Total du passif et capitaux propres" totalsRowDxfId="7" totalsRowCellStyle="Total"/>
    <tableColumn id="1" xr3:uid="{00000000-0010-0000-0200-000001000000}" name="Description" totalsRowDxfId="6" totalsRowCellStyle="Total"/>
    <tableColumn id="3" xr3:uid="{00000000-0010-0000-0200-000003000000}" name="Année précédente" totalsRowFunction="sum"/>
    <tableColumn id="4" xr3:uid="{00000000-0010-0000-0200-000004000000}" name="Année en cours" totalsRowFunction="sum"/>
  </tableColumns>
  <tableStyleInfo name="Feuille Solde" showFirstColumn="0" showLastColumn="0" showRowStripes="1" showColumnStripes="0"/>
  <extLst>
    <ext xmlns:x14="http://schemas.microsoft.com/office/spreadsheetml/2009/9/main" uri="{504A1905-F514-4f6f-8877-14C23A59335A}">
      <x14:table altTextSummary="Sélectionnez le Type de passif, puis entrez les descriptions et valeurs correspondantes pour les années de comparaison dans ce tableau. Le total du passif et des capitaux propres est calculé à la fin du tableau"/>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Catégories" displayName="Catégories" ref="B3:B9">
  <autoFilter ref="B3:B9" xr:uid="{00000000-0009-0000-0100-000002000000}">
    <filterColumn colId="0" hiddenButton="1"/>
  </autoFilter>
  <tableColumns count="1">
    <tableColumn id="1" xr3:uid="{00000000-0010-0000-0300-000001000000}" name="Catégories" totalsRowFunction="count"/>
  </tableColumns>
  <tableStyleInfo name="Feuille Solde" showFirstColumn="0" showLastColumn="0" showRowStripes="0" showColumnStripes="0"/>
  <extLst>
    <ext xmlns:x14="http://schemas.microsoft.com/office/spreadsheetml/2009/9/main" uri="{504A1905-F514-4f6f-8877-14C23A59335A}">
      <x14:table altTextSummary="Entrez les catégories d’actifs et de passifs dans ce tableau"/>
    </ext>
  </extLst>
</table>
</file>

<file path=xl/theme/theme11.xml><?xml version="1.0" encoding="utf-8"?>
<a:theme xmlns:a="http://schemas.openxmlformats.org/drawingml/2006/main" name="Office Theme">
  <a:themeElements>
    <a:clrScheme name="Balance Sheet">
      <a:dk1>
        <a:sysClr val="windowText" lastClr="000000"/>
      </a:dk1>
      <a:lt1>
        <a:sysClr val="window" lastClr="FFFFFF"/>
      </a:lt1>
      <a:dk2>
        <a:srgbClr val="313F55"/>
      </a:dk2>
      <a:lt2>
        <a:srgbClr val="F2F2F2"/>
      </a:lt2>
      <a:accent1>
        <a:srgbClr val="308DA2"/>
      </a:accent1>
      <a:accent2>
        <a:srgbClr val="EB7A20"/>
      </a:accent2>
      <a:accent3>
        <a:srgbClr val="23A823"/>
      </a:accent3>
      <a:accent4>
        <a:srgbClr val="9D4CA4"/>
      </a:accent4>
      <a:accent5>
        <a:srgbClr val="FFC000"/>
      </a:accent5>
      <a:accent6>
        <a:srgbClr val="DC3220"/>
      </a:accent6>
      <a:hlink>
        <a:srgbClr val="1AA2B5"/>
      </a:hlink>
      <a:folHlink>
        <a:srgbClr val="9D4CA4"/>
      </a:folHlink>
    </a:clrScheme>
    <a:fontScheme name="Balance Sheet">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table" Target="/xl/tables/table44.xml" Id="rId2" /><Relationship Type="http://schemas.openxmlformats.org/officeDocument/2006/relationships/printerSettings" Target="/xl/printerSettings/printerSettings4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D12"/>
  <sheetViews>
    <sheetView showGridLines="0" tabSelected="1" workbookViewId="0"/>
  </sheetViews>
  <sheetFormatPr baseColWidth="10" defaultColWidth="9.33203125" defaultRowHeight="30" customHeight="1" x14ac:dyDescent="0.3"/>
  <cols>
    <col min="1" max="1" width="1.6640625" customWidth="1"/>
    <col min="2" max="2" width="47.88671875" customWidth="1"/>
    <col min="3" max="4" width="18.77734375" customWidth="1"/>
  </cols>
  <sheetData>
    <row r="1" spans="2:4" ht="42" customHeight="1" thickBot="1" x14ac:dyDescent="0.35">
      <c r="B1" s="3" t="s">
        <v>35</v>
      </c>
      <c r="C1" s="3"/>
      <c r="D1" s="3"/>
    </row>
    <row r="2" spans="2:4" ht="30" customHeight="1" thickTop="1" thickBot="1" x14ac:dyDescent="0.35">
      <c r="C2" s="4" t="str">
        <f ca="1">"FY-"&amp;YEAR(TODAY())-1</f>
        <v>FY-2022</v>
      </c>
      <c r="D2" s="4" t="str">
        <f ca="1">"FY-"&amp;YEAR(TODAY())</f>
        <v>FY-2023</v>
      </c>
    </row>
    <row r="3" spans="2:4" ht="18" customHeight="1" thickTop="1" x14ac:dyDescent="0.3">
      <c r="B3" s="6" t="s">
        <v>0</v>
      </c>
      <c r="C3" s="6" t="s">
        <v>10</v>
      </c>
      <c r="D3" s="6" t="s">
        <v>11</v>
      </c>
    </row>
    <row r="4" spans="2:4" ht="30" customHeight="1" x14ac:dyDescent="0.3">
      <c r="B4" t="s">
        <v>1</v>
      </c>
      <c r="C4" s="7">
        <f>SUMIFS(Actifs[Année précédente],Actifs[Type d’actif],Tableau_de_bord[[#This Row],[Type d’actif]])+SUMIFS(Passifs[Année précédente],Passifs[Type de passif],Tableau_de_bord[[#This Row],[Type d’actif]])</f>
        <v>600</v>
      </c>
      <c r="D4" s="7">
        <f>SUMIFS(Actifs[Année en cours],Actifs[Type d’actif],Tableau_de_bord[[#This Row],[Type d’actif]])+SUMIFS(Passifs[Année en cours],Passifs[Type de passif],Tableau_de_bord[[#This Row],[Type d’actif]])</f>
        <v>600</v>
      </c>
    </row>
    <row r="5" spans="2:4" ht="30" customHeight="1" x14ac:dyDescent="0.3">
      <c r="B5" t="s">
        <v>2</v>
      </c>
      <c r="C5" s="7">
        <f>SUMIFS(Actifs[Année précédente],Actifs[Type d’actif],Tableau_de_bord[[#This Row],[Type d’actif]])+SUMIFS(Passifs[Année précédente],Passifs[Type de passif],Tableau_de_bord[[#This Row],[Type d’actif]])</f>
        <v>-100</v>
      </c>
      <c r="D5" s="7">
        <f>SUMIFS(Actifs[Année en cours],Actifs[Type d’actif],Tableau_de_bord[[#This Row],[Type d’actif]])+SUMIFS(Passifs[Année en cours],Passifs[Type de passif],Tableau_de_bord[[#This Row],[Type d’actif]])</f>
        <v>-85</v>
      </c>
    </row>
    <row r="6" spans="2:4" ht="30" customHeight="1" x14ac:dyDescent="0.3">
      <c r="B6" t="s">
        <v>3</v>
      </c>
      <c r="C6" s="7">
        <f>SUMIFS(Actifs[Année précédente],Actifs[Type d’actif],Tableau_de_bord[[#This Row],[Type d’actif]])+SUMIFS(Passifs[Année précédente],Passifs[Type de passif],Tableau_de_bord[[#This Row],[Type d’actif]])</f>
        <v>0</v>
      </c>
      <c r="D6" s="7">
        <f>SUMIFS(Actifs[Année en cours],Actifs[Type d’actif],Tableau_de_bord[[#This Row],[Type d’actif]])+SUMIFS(Passifs[Année en cours],Passifs[Type de passif],Tableau_de_bord[[#This Row],[Type d’actif]])</f>
        <v>0</v>
      </c>
    </row>
    <row r="7" spans="2:4" ht="30" customHeight="1" x14ac:dyDescent="0.3">
      <c r="B7" t="s">
        <v>4</v>
      </c>
      <c r="C7" s="7">
        <f>SUMIFS(Actifs[Année précédente],Actifs[Type d’actif],Tableau_de_bord[[#This Row],[Type d’actif]])+SUMIFS(Passifs[Année précédente],Passifs[Type de passif],Tableau_de_bord[[#This Row],[Type d’actif]])</f>
        <v>500</v>
      </c>
      <c r="D7" s="7">
        <f>SUMIFS(Actifs[Année en cours],Actifs[Type d’actif],Tableau_de_bord[[#This Row],[Type d’actif]])+SUMIFS(Passifs[Année en cours],Passifs[Type de passif],Tableau_de_bord[[#This Row],[Type d’actif]])</f>
        <v>350</v>
      </c>
    </row>
    <row r="8" spans="2:4" ht="30" customHeight="1" x14ac:dyDescent="0.3">
      <c r="B8" t="s">
        <v>5</v>
      </c>
      <c r="C8" s="7">
        <f>SUMIFS(Actifs[Année précédente],Actifs[Type d’actif],Tableau_de_bord[[#This Row],[Type d’actif]])+SUMIFS(Passifs[Année précédente],Passifs[Type de passif],Tableau_de_bord[[#This Row],[Type d’actif]])</f>
        <v>0</v>
      </c>
      <c r="D8" s="7">
        <f>SUMIFS(Actifs[Année en cours],Actifs[Type d’actif],Tableau_de_bord[[#This Row],[Type d’actif]])+SUMIFS(Passifs[Année en cours],Passifs[Type de passif],Tableau_de_bord[[#This Row],[Type d’actif]])</f>
        <v>0</v>
      </c>
    </row>
    <row r="9" spans="2:4" ht="30" customHeight="1" x14ac:dyDescent="0.3">
      <c r="B9" t="s">
        <v>6</v>
      </c>
      <c r="C9" s="7">
        <f>SUMIFS(Actifs[Année précédente],Actifs[Type d’actif],Tableau_de_bord[[#This Row],[Type d’actif]])+SUMIFS(Passifs[Année précédente],Passifs[Type de passif],Tableau_de_bord[[#This Row],[Type d’actif]])</f>
        <v>0</v>
      </c>
      <c r="D9" s="7">
        <f>SUMIFS(Actifs[Année en cours],Actifs[Type d’actif],Tableau_de_bord[[#This Row],[Type d’actif]])+SUMIFS(Passifs[Année en cours],Passifs[Type de passif],Tableau_de_bord[[#This Row],[Type d’actif]])</f>
        <v>350</v>
      </c>
    </row>
    <row r="10" spans="2:4" ht="30" customHeight="1" x14ac:dyDescent="0.3">
      <c r="B10" s="10" t="s">
        <v>7</v>
      </c>
      <c r="C10" s="13">
        <f>Actifs[[#Totals],[Année précédente]]</f>
        <v>500</v>
      </c>
      <c r="D10" s="13">
        <f>Actifs[[#Totals],[Année en cours]]</f>
        <v>515</v>
      </c>
    </row>
    <row r="11" spans="2:4" ht="30" customHeight="1" x14ac:dyDescent="0.3">
      <c r="B11" s="10" t="s">
        <v>8</v>
      </c>
      <c r="C11" s="13">
        <f>Passifs[[#Totals],[Année précédente]]</f>
        <v>500</v>
      </c>
      <c r="D11" s="13">
        <f>Passifs[[#Totals],[Année en cours]]</f>
        <v>700</v>
      </c>
    </row>
    <row r="12" spans="2:4" ht="30" customHeight="1" thickBot="1" x14ac:dyDescent="0.35">
      <c r="B12" s="12" t="s">
        <v>9</v>
      </c>
      <c r="C12" s="14">
        <f>C10-C11</f>
        <v>0</v>
      </c>
      <c r="D12" s="14">
        <f>D10-D11</f>
        <v>-185</v>
      </c>
    </row>
  </sheetData>
  <sheetProtection insertColumns="0" insertRows="0" deleteColumns="0" deleteRows="0" selectLockedCells="1"/>
  <conditionalFormatting sqref="C11">
    <cfRule type="expression" dxfId="5" priority="1">
      <formula>$C$11&gt;$C$10</formula>
    </cfRule>
    <cfRule type="expression" dxfId="4" priority="2">
      <formula>$C$11&lt;$C$10</formula>
    </cfRule>
    <cfRule type="expression" dxfId="3" priority="3">
      <formula>$C$11=$C$10</formula>
    </cfRule>
  </conditionalFormatting>
  <conditionalFormatting sqref="D11">
    <cfRule type="expression" dxfId="2" priority="5">
      <formula>$D$11&gt;$D$10</formula>
    </cfRule>
    <cfRule type="expression" dxfId="1" priority="6">
      <formula>$D$11&lt;$D$10</formula>
    </cfRule>
    <cfRule type="expression" dxfId="0" priority="7">
      <formula>$D$11=$D$10</formula>
    </cfRule>
  </conditionalFormatting>
  <dataValidations count="12">
    <dataValidation allowBlank="1" showInputMessage="1" showErrorMessage="1" prompt="Créez un bilan dans ce classeur. Entrez l’actif et le passif dans chaque feuille de calcul. Le Total de l’actif, le Total du passif et le Solde sont calculés automatiquement dans cette feuille de calcul." sqref="A1" xr:uid="{00000000-0002-0000-0000-000000000000}"/>
    <dataValidation allowBlank="1" showInputMessage="1" showErrorMessage="1" prompt="Le Total de l’actif est calculé automatiquement dans les cellules à droite." sqref="B10" xr:uid="{00000000-0002-0000-0000-000001000000}"/>
    <dataValidation allowBlank="1" showInputMessage="1" showErrorMessage="1" prompt="Le Total du passif et capitaux propres est calculé automatiquement dans les cellules à droite. L’indicateur devient vert pour indiquer un solde nul ou positif, et rouge pour indiquer un solde négatif." sqref="B11" xr:uid="{00000000-0002-0000-0000-000002000000}"/>
    <dataValidation allowBlank="1" showInputMessage="1" showErrorMessage="1" prompt="Le solde est calculé automatiquement dans les cellules à droite." sqref="B12" xr:uid="{00000000-0002-0000-0000-000003000000}"/>
    <dataValidation allowBlank="1" showInputMessage="1" showErrorMessage="1" prompt="Le titre de cette feuille de calcul figure dans cette cellule" sqref="B1" xr:uid="{00000000-0002-0000-0000-000004000000}"/>
    <dataValidation allowBlank="1" showInputMessage="1" showErrorMessage="1" prompt="Entrez l’année de comparaison 2 dans cette cellule." sqref="D2" xr:uid="{00000000-0002-0000-0000-000005000000}"/>
    <dataValidation type="list" errorStyle="warning" allowBlank="1" showInputMessage="1" showErrorMessage="1" error="Sélectionnez une entrée dans la liste. Sélectionnez ANNULER, appuyez sur ALT+FLÈCHE BAS pour ouvrir la liste déroulante, puis sur ENTRÉE pour opérer une sélection." sqref="B4:B9" xr:uid="{00000000-0002-0000-0000-000006000000}">
      <formula1>INDIRECT("Catégories[Catégories]")</formula1>
    </dataValidation>
    <dataValidation allowBlank="1" showInputMessage="1" showErrorMessage="1" prompt="Sélectionnez un type d’actif dans cette colonne. Les valeurs de comparaison de l’année sont mises à jour automatiquement. Appuyez sur ALT+FLÈCHE BAS pour ouvrir la liste déroulante, puis sur ENTRÉE pour opérer une sélection." sqref="B3" xr:uid="{00000000-0002-0000-0000-000007000000}"/>
    <dataValidation allowBlank="1" showInputMessage="1" showErrorMessage="1" prompt="Entrez l’année de comparaison 1 dans cette cellule." sqref="C2" xr:uid="{00000000-0002-0000-0000-000008000000}"/>
    <dataValidation allowBlank="1" showInputMessage="1" showErrorMessage="1" prompt="Entrez les années de comparaison dans les cellules C2 et D2 à droite." sqref="B2" xr:uid="{00000000-0002-0000-0000-000009000000}"/>
    <dataValidation allowBlank="1" showInputMessage="1" showErrorMessage="1" prompt=" Les valeurs des feuilles de calcul Actif et Passif pour l’année ci-dessus sont mises à jour automatiquement dans cette colonne sous ce titre" sqref="C3" xr:uid="{00000000-0002-0000-0000-00000A000000}"/>
    <dataValidation allowBlank="1" showInputMessage="1" showErrorMessage="1" prompt="Les valeurs des feuilles de calcul Actif et Passif pour l’année ci-dessus sont mises à jour automatiquement dans cette colonne sous ce titre." sqref="D3" xr:uid="{00000000-0002-0000-0000-00000B000000}"/>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 id="{8D9B3AA8-DCF6-4863-A69D-B2F924CA29BF}">
            <x14:iconSet iconSet="3Flags" custom="1">
              <x14:cfvo type="percent">
                <xm:f>0</xm:f>
              </x14:cfvo>
              <x14:cfvo type="num">
                <xm:f>$C$10</xm:f>
              </x14:cfvo>
              <x14:cfvo type="num" gte="0">
                <xm:f>$C$10</xm:f>
              </x14:cfvo>
              <x14:cfIcon iconSet="3Flags" iconId="0"/>
              <x14:cfIcon iconSet="3Flags" iconId="2"/>
              <x14:cfIcon iconSet="3Flags" iconId="0"/>
            </x14:iconSet>
          </x14:cfRule>
          <xm:sqref>C11</xm:sqref>
        </x14:conditionalFormatting>
        <x14:conditionalFormatting xmlns:xm="http://schemas.microsoft.com/office/excel/2006/main">
          <x14:cfRule type="iconSet" priority="8" id="{8D06BAAF-B4EA-4578-884F-B45E0887D75A}">
            <x14:iconSet iconSet="3Flags" custom="1">
              <x14:cfvo type="percent">
                <xm:f>0</xm:f>
              </x14:cfvo>
              <x14:cfvo type="num">
                <xm:f>$D$10</xm:f>
              </x14:cfvo>
              <x14:cfvo type="num" gte="0">
                <xm:f>$D$10</xm:f>
              </x14:cfvo>
              <x14:cfIcon iconSet="3Flags" iconId="0"/>
              <x14:cfIcon iconSet="3Flags" iconId="2"/>
              <x14:cfIcon iconSet="3Flags" iconId="0"/>
            </x14:iconSet>
          </x14:cfRule>
          <xm:sqref>D11</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pageSetUpPr autoPageBreaks="0" fitToPage="1"/>
  </sheetPr>
  <dimension ref="B1:E14"/>
  <sheetViews>
    <sheetView showGridLines="0" workbookViewId="0">
      <pane ySplit="3" topLeftCell="A4" activePane="bottomLeft" state="frozen"/>
      <selection pane="bottomLeft"/>
    </sheetView>
  </sheetViews>
  <sheetFormatPr baseColWidth="10" defaultColWidth="9.33203125" defaultRowHeight="30" customHeight="1" x14ac:dyDescent="0.3"/>
  <cols>
    <col min="1" max="1" width="1.6640625" customWidth="1"/>
    <col min="2" max="3" width="35.77734375" customWidth="1"/>
    <col min="4" max="5" width="18.77734375" customWidth="1"/>
  </cols>
  <sheetData>
    <row r="1" spans="2:5" s="2" customFormat="1" ht="42" customHeight="1" thickBot="1" x14ac:dyDescent="0.35">
      <c r="B1" s="1" t="s">
        <v>12</v>
      </c>
      <c r="C1" s="1"/>
      <c r="D1" s="1"/>
      <c r="E1" s="1"/>
    </row>
    <row r="2" spans="2:5" s="2" customFormat="1" ht="30" customHeight="1" thickTop="1" thickBot="1" x14ac:dyDescent="0.35">
      <c r="B2"/>
      <c r="C2"/>
      <c r="D2" s="4" t="str">
        <f ca="1">ANNÉE_EC</f>
        <v>FY-2022</v>
      </c>
      <c r="E2" s="4" t="str">
        <f ca="1">ANNÉE_EC_2</f>
        <v>FY-2023</v>
      </c>
    </row>
    <row r="3" spans="2:5" s="2" customFormat="1" ht="18" customHeight="1" thickTop="1" x14ac:dyDescent="0.3">
      <c r="B3" s="5" t="s">
        <v>0</v>
      </c>
      <c r="C3" s="5" t="s">
        <v>13</v>
      </c>
      <c r="D3" s="5" t="s">
        <v>10</v>
      </c>
      <c r="E3" s="5" t="s">
        <v>11</v>
      </c>
    </row>
    <row r="4" spans="2:5" s="2" customFormat="1" ht="30" customHeight="1" x14ac:dyDescent="0.3">
      <c r="B4" t="s">
        <v>1</v>
      </c>
      <c r="C4" t="s">
        <v>14</v>
      </c>
      <c r="D4" s="8">
        <v>600</v>
      </c>
      <c r="E4" s="8">
        <v>600</v>
      </c>
    </row>
    <row r="5" spans="2:5" s="2" customFormat="1" ht="30" customHeight="1" x14ac:dyDescent="0.3">
      <c r="B5" t="s">
        <v>1</v>
      </c>
      <c r="C5" t="s">
        <v>15</v>
      </c>
      <c r="D5" s="8"/>
      <c r="E5" s="8"/>
    </row>
    <row r="6" spans="2:5" s="2" customFormat="1" ht="30" customHeight="1" x14ac:dyDescent="0.3">
      <c r="B6" t="s">
        <v>1</v>
      </c>
      <c r="C6" t="s">
        <v>16</v>
      </c>
      <c r="D6" s="8"/>
      <c r="E6" s="8"/>
    </row>
    <row r="7" spans="2:5" s="2" customFormat="1" ht="30" customHeight="1" x14ac:dyDescent="0.3">
      <c r="B7" t="s">
        <v>1</v>
      </c>
      <c r="C7" t="s">
        <v>17</v>
      </c>
      <c r="D7" s="8"/>
      <c r="E7" s="8"/>
    </row>
    <row r="8" spans="2:5" s="2" customFormat="1" ht="30" customHeight="1" x14ac:dyDescent="0.3">
      <c r="B8" t="s">
        <v>1</v>
      </c>
      <c r="C8" t="s">
        <v>18</v>
      </c>
      <c r="D8" s="8"/>
      <c r="E8" s="8"/>
    </row>
    <row r="9" spans="2:5" s="2" customFormat="1" ht="30" customHeight="1" x14ac:dyDescent="0.3">
      <c r="B9" t="s">
        <v>2</v>
      </c>
      <c r="C9" t="s">
        <v>19</v>
      </c>
      <c r="D9" s="8"/>
      <c r="E9" s="8"/>
    </row>
    <row r="10" spans="2:5" s="2" customFormat="1" ht="30" customHeight="1" x14ac:dyDescent="0.3">
      <c r="B10" t="s">
        <v>2</v>
      </c>
      <c r="C10" t="s">
        <v>20</v>
      </c>
      <c r="D10" s="8"/>
      <c r="E10" s="8"/>
    </row>
    <row r="11" spans="2:5" ht="30" customHeight="1" x14ac:dyDescent="0.3">
      <c r="B11" t="s">
        <v>2</v>
      </c>
      <c r="C11" t="s">
        <v>21</v>
      </c>
      <c r="D11" s="8"/>
      <c r="E11" s="8"/>
    </row>
    <row r="12" spans="2:5" s="2" customFormat="1" ht="30" customHeight="1" x14ac:dyDescent="0.3">
      <c r="B12" t="s">
        <v>2</v>
      </c>
      <c r="C12" t="s">
        <v>22</v>
      </c>
      <c r="D12" s="8">
        <v>-100</v>
      </c>
      <c r="E12" s="8">
        <v>-85</v>
      </c>
    </row>
    <row r="13" spans="2:5" s="2" customFormat="1" ht="30" customHeight="1" x14ac:dyDescent="0.3">
      <c r="B13" t="s">
        <v>3</v>
      </c>
      <c r="C13" t="s">
        <v>23</v>
      </c>
      <c r="D13" s="8"/>
      <c r="E13" s="8"/>
    </row>
    <row r="14" spans="2:5" ht="30" customHeight="1" thickBot="1" x14ac:dyDescent="0.35">
      <c r="B14" s="15" t="s">
        <v>7</v>
      </c>
      <c r="C14" s="15"/>
      <c r="D14" s="16">
        <f>SUBTOTAL(109,Actifs[Année précédente])</f>
        <v>500</v>
      </c>
      <c r="E14" s="16">
        <f>SUBTOTAL(109,Actifs[Année en cours])</f>
        <v>515</v>
      </c>
    </row>
  </sheetData>
  <sheetProtection insertColumns="0" insertRows="0" deleteColumns="0" deleteRows="0" selectLockedCells="1"/>
  <dataValidations count="9">
    <dataValidation allowBlank="1" showInputMessage="1" showErrorMessage="1" prompt="Créez une liste d’actifs comparant les exercices financiers dans cette feuille de calcul. Le Total de l’actif est calculé automatiquement à la fin du tableau Actif." sqref="A1" xr:uid="{00000000-0002-0000-0100-000000000000}"/>
    <dataValidation allowBlank="1" showInputMessage="1" showErrorMessage="1" prompt="Le titre de cette feuille de calcul figure dans cette cellule." sqref="B1" xr:uid="{00000000-0002-0000-0100-000001000000}"/>
    <dataValidation allowBlank="1" showInputMessage="1" showErrorMessage="1" prompt="Entrez une description dans cette colonne sous ce titre." sqref="C3" xr:uid="{00000000-0002-0000-0100-000002000000}"/>
    <dataValidation allowBlank="1" showInputMessage="1" showErrorMessage="1" prompt="Sélectionnez un type d’actif dans cette colonne sous ce titre. Appuyez sur ALT+FLÈCHE BAS pour ouvrir la liste déroulante, puis sur ENTRÉE pour opérer votre sélection. Utilisez les filtres de titre pour trouver des entrées spécifiques." sqref="B3" xr:uid="{00000000-0002-0000-0100-000003000000}"/>
    <dataValidation allowBlank="1" showInputMessage="1" showErrorMessage="1" prompt="Entrez les montants d’actif pour l’année ci-dessus dans cette colonne sous ce titre." sqref="D3:E3" xr:uid="{00000000-0002-0000-0100-000004000000}"/>
    <dataValidation type="list" errorStyle="warning" allowBlank="1" showInputMessage="1" showErrorMessage="1" error="Sélectionnez une entrée dans la liste. Sélectionnez ANNULER, appuyez sur ALT+FLÈCHE BAS pour ouvrir la liste déroulante, puis sur ENTRÉE pour opérer une sélection." sqref="B4:B13" xr:uid="{00000000-0002-0000-0100-000005000000}">
      <formula1>INDIRECT("Catégories[Catégories]")</formula1>
    </dataValidation>
    <dataValidation allowBlank="1" showInputMessage="1" showErrorMessage="1" prompt="Les années de comparaison sont automatiquement mises à jour dans les cellules D2 et E2 à droite." sqref="B2" xr:uid="{00000000-0002-0000-0100-000007000000}"/>
    <dataValidation allowBlank="1" showInputMessage="1" showErrorMessage="1" prompt="L’année de comparaison 2 est automatiquement mise à jour dans cette cellule" sqref="E2" xr:uid="{00000000-0002-0000-0100-000008000000}"/>
    <dataValidation allowBlank="1" showInputMessage="1" showErrorMessage="1" prompt="L’année de comparaison 1 est automatiquement mise à jour dans cette cellule." sqref="D2" xr:uid="{00000000-0002-0000-0100-000009000000}"/>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autoPageBreaks="0" fitToPage="1"/>
  </sheetPr>
  <dimension ref="B1:E12"/>
  <sheetViews>
    <sheetView showGridLines="0" workbookViewId="0">
      <pane ySplit="3" topLeftCell="A4" activePane="bottomLeft" state="frozen"/>
      <selection pane="bottomLeft"/>
    </sheetView>
  </sheetViews>
  <sheetFormatPr baseColWidth="10" defaultColWidth="9.33203125" defaultRowHeight="30" customHeight="1" x14ac:dyDescent="0.3"/>
  <cols>
    <col min="1" max="1" width="1.6640625" customWidth="1"/>
    <col min="2" max="3" width="35.77734375" customWidth="1"/>
    <col min="4" max="5" width="18.77734375" customWidth="1"/>
  </cols>
  <sheetData>
    <row r="1" spans="2:5" s="2" customFormat="1" ht="42" customHeight="1" thickBot="1" x14ac:dyDescent="0.35">
      <c r="B1" s="1" t="s">
        <v>24</v>
      </c>
      <c r="C1" s="1"/>
      <c r="D1" s="1"/>
      <c r="E1" s="1"/>
    </row>
    <row r="2" spans="2:5" s="2" customFormat="1" ht="30" customHeight="1" thickTop="1" thickBot="1" x14ac:dyDescent="0.35">
      <c r="D2" s="4" t="str">
        <f ca="1">ANNÉE_EC</f>
        <v>FY-2022</v>
      </c>
      <c r="E2" s="4" t="str">
        <f ca="1">ANNÉE_EC_2</f>
        <v>FY-2023</v>
      </c>
    </row>
    <row r="3" spans="2:5" s="2" customFormat="1" ht="18" customHeight="1" thickTop="1" x14ac:dyDescent="0.3">
      <c r="B3" s="6" t="s">
        <v>25</v>
      </c>
      <c r="C3" s="6" t="s">
        <v>13</v>
      </c>
      <c r="D3" s="5" t="s">
        <v>10</v>
      </c>
      <c r="E3" s="5" t="s">
        <v>11</v>
      </c>
    </row>
    <row r="4" spans="2:5" s="2" customFormat="1" ht="30" customHeight="1" x14ac:dyDescent="0.3">
      <c r="B4" t="s">
        <v>4</v>
      </c>
      <c r="C4" t="s">
        <v>26</v>
      </c>
      <c r="D4" s="8"/>
      <c r="E4" s="8">
        <v>350</v>
      </c>
    </row>
    <row r="5" spans="2:5" s="2" customFormat="1" ht="30" customHeight="1" x14ac:dyDescent="0.3">
      <c r="B5" t="s">
        <v>4</v>
      </c>
      <c r="C5" t="s">
        <v>27</v>
      </c>
      <c r="D5" s="8"/>
      <c r="E5" s="8"/>
    </row>
    <row r="6" spans="2:5" s="2" customFormat="1" ht="30" customHeight="1" x14ac:dyDescent="0.3">
      <c r="B6" t="s">
        <v>4</v>
      </c>
      <c r="C6" t="s">
        <v>28</v>
      </c>
      <c r="D6" s="8">
        <v>500</v>
      </c>
      <c r="E6" s="8"/>
    </row>
    <row r="7" spans="2:5" s="2" customFormat="1" ht="30" customHeight="1" x14ac:dyDescent="0.3">
      <c r="B7" t="s">
        <v>4</v>
      </c>
      <c r="C7" t="s">
        <v>29</v>
      </c>
      <c r="D7" s="8"/>
      <c r="E7" s="8"/>
    </row>
    <row r="8" spans="2:5" s="2" customFormat="1" ht="30" customHeight="1" x14ac:dyDescent="0.3">
      <c r="B8" t="s">
        <v>4</v>
      </c>
      <c r="C8" t="s">
        <v>30</v>
      </c>
      <c r="D8" s="8"/>
      <c r="E8" s="8"/>
    </row>
    <row r="9" spans="2:5" s="2" customFormat="1" ht="30" customHeight="1" x14ac:dyDescent="0.3">
      <c r="B9" t="s">
        <v>5</v>
      </c>
      <c r="C9" t="s">
        <v>31</v>
      </c>
      <c r="D9" s="8"/>
      <c r="E9" s="8"/>
    </row>
    <row r="10" spans="2:5" s="2" customFormat="1" ht="30" customHeight="1" x14ac:dyDescent="0.3">
      <c r="B10" t="s">
        <v>6</v>
      </c>
      <c r="C10" t="s">
        <v>32</v>
      </c>
      <c r="D10" s="8"/>
      <c r="E10" s="8">
        <v>350</v>
      </c>
    </row>
    <row r="11" spans="2:5" ht="30" customHeight="1" x14ac:dyDescent="0.3">
      <c r="B11" t="s">
        <v>6</v>
      </c>
      <c r="C11" t="s">
        <v>33</v>
      </c>
      <c r="D11" s="8"/>
      <c r="E11" s="8"/>
    </row>
    <row r="12" spans="2:5" s="2" customFormat="1" ht="30" customHeight="1" thickBot="1" x14ac:dyDescent="0.35">
      <c r="B12" s="11" t="s">
        <v>8</v>
      </c>
      <c r="C12" s="9"/>
      <c r="D12" s="14">
        <f>SUBTOTAL(109,Passifs[Année précédente])</f>
        <v>500</v>
      </c>
      <c r="E12" s="14">
        <f>SUBTOTAL(109,Passifs[Année en cours])</f>
        <v>700</v>
      </c>
    </row>
  </sheetData>
  <sheetProtection insertColumns="0" insertRows="0" deleteColumns="0" deleteRows="0" selectLockedCells="1"/>
  <dataValidations count="9">
    <dataValidation allowBlank="1" showInputMessage="1" showErrorMessage="1" prompt="Créez une liste de passifs comparant les exercices financiers dans cette feuille de calcul. Le total du passif et capitaux propres est calculé automatiquement à la fin du tableau Passif." sqref="A1" xr:uid="{00000000-0002-0000-0200-000000000000}"/>
    <dataValidation allowBlank="1" showInputMessage="1" showErrorMessage="1" prompt="Le titre de cette feuille de calcul figure dans cette cellule." sqref="B1" xr:uid="{00000000-0002-0000-0200-000001000000}"/>
    <dataValidation allowBlank="1" showInputMessage="1" showErrorMessage="1" prompt="Entrez une description dans cette colonne sous ce titre." sqref="C3" xr:uid="{00000000-0002-0000-0200-000002000000}"/>
    <dataValidation allowBlank="1" showInputMessage="1" showErrorMessage="1" prompt="Sélectionnez un type de responsabilité dans cette colonne sous ce titre. Appuyez sur ALT+FLÈCHE BAS pour ouvrir la liste déroulante, puis sur ENTRÉE pour opérer votre sélection. Utilisez les filtres de titre pour trouver des entrées spécifiques." sqref="B3" xr:uid="{00000000-0002-0000-0200-000003000000}"/>
    <dataValidation type="list" errorStyle="warning" allowBlank="1" showInputMessage="1" showErrorMessage="1" error="Sélectionnez une entrée dans la liste. Sélectionnez ANNULER, appuyez sur ALT+FLÈCHE BAS pour ouvrir la liste déroulante, puis sur ENTRÉE pour opérer une sélection." sqref="B4:B11" xr:uid="{00000000-0002-0000-0200-000004000000}">
      <formula1>INDIRECT("Catégories[Catégories]")</formula1>
    </dataValidation>
    <dataValidation allowBlank="1" showInputMessage="1" showErrorMessage="1" prompt="Les années de comparaison sont automatiquement mises à jour dans les cellules D2 et E2 à droite." sqref="B2" xr:uid="{00000000-0002-0000-0200-000005000000}"/>
    <dataValidation allowBlank="1" showInputMessage="1" showErrorMessage="1" prompt="L’année de comparaison 2 est automatiquement mise à jour dans cette cellule" sqref="E2" xr:uid="{00000000-0002-0000-0200-000006000000}"/>
    <dataValidation allowBlank="1" showInputMessage="1" showErrorMessage="1" prompt="L’année de comparaison 1 est automatiquement mise à jour dans cette cellule" sqref="D2" xr:uid="{00000000-0002-0000-0200-000007000000}"/>
    <dataValidation allowBlank="1" showInputMessage="1" showErrorMessage="1" prompt="Entrez les montants de passif pour l’année ci-dessus dans cette colonne sous ce titre." sqref="D3:E3" xr:uid="{00000000-0002-0000-0200-000008000000}"/>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autoPageBreaks="0" fitToPage="1"/>
  </sheetPr>
  <dimension ref="B1:B9"/>
  <sheetViews>
    <sheetView showGridLines="0" workbookViewId="0"/>
  </sheetViews>
  <sheetFormatPr baseColWidth="10" defaultColWidth="9.33203125" defaultRowHeight="17.25" customHeight="1" x14ac:dyDescent="0.3"/>
  <cols>
    <col min="1" max="1" width="1.6640625" customWidth="1"/>
    <col min="2" max="2" width="50.77734375" customWidth="1"/>
  </cols>
  <sheetData>
    <row r="1" spans="2:2" s="2" customFormat="1" ht="42" customHeight="1" thickBot="1" x14ac:dyDescent="0.35">
      <c r="B1" s="1" t="s">
        <v>34</v>
      </c>
    </row>
    <row r="2" spans="2:2" s="2" customFormat="1" ht="17.25" customHeight="1" thickTop="1" x14ac:dyDescent="0.3"/>
    <row r="3" spans="2:2" s="2" customFormat="1" ht="17.25" customHeight="1" x14ac:dyDescent="0.3">
      <c r="B3" s="6" t="s">
        <v>34</v>
      </c>
    </row>
    <row r="4" spans="2:2" s="2" customFormat="1" ht="17.25" customHeight="1" x14ac:dyDescent="0.3">
      <c r="B4" t="s">
        <v>1</v>
      </c>
    </row>
    <row r="5" spans="2:2" s="2" customFormat="1" ht="17.25" customHeight="1" x14ac:dyDescent="0.3">
      <c r="B5" t="s">
        <v>2</v>
      </c>
    </row>
    <row r="6" spans="2:2" s="2" customFormat="1" ht="17.25" customHeight="1" x14ac:dyDescent="0.3">
      <c r="B6" t="s">
        <v>3</v>
      </c>
    </row>
    <row r="7" spans="2:2" s="2" customFormat="1" ht="17.25" customHeight="1" x14ac:dyDescent="0.3">
      <c r="B7" t="s">
        <v>4</v>
      </c>
    </row>
    <row r="8" spans="2:2" s="2" customFormat="1" ht="17.25" customHeight="1" x14ac:dyDescent="0.3">
      <c r="B8" t="s">
        <v>5</v>
      </c>
    </row>
    <row r="9" spans="2:2" s="2" customFormat="1" ht="17.25" customHeight="1" x14ac:dyDescent="0.3">
      <c r="B9" t="s">
        <v>6</v>
      </c>
    </row>
  </sheetData>
  <sheetProtection insertColumns="0" insertRows="0" deleteColumns="0" deleteRows="0" selectLockedCells="1"/>
  <dataValidations count="3">
    <dataValidation allowBlank="1" showInputMessage="1" showErrorMessage="1" prompt="Créez une liste de catégories pour les actifs et les passifs dans cette feuille de calcul. Ces valeurs sont utilisées pour créer un tableau de bord pour générer les feuilles de calcul Actif et Passif." sqref="A1" xr:uid="{00000000-0002-0000-0300-000000000000}"/>
    <dataValidation allowBlank="1" showInputMessage="1" showErrorMessage="1" prompt="Le titre de cette feuille de calcul figure dans cette cellule." sqref="B1" xr:uid="{00000000-0002-0000-0300-000001000000}"/>
    <dataValidation allowBlank="1" showInputMessage="1" showErrorMessage="1" prompt="Entrez les catégories dans cette colonne sous ce titre." sqref="B3" xr:uid="{00000000-0002-0000-0300-000002000000}"/>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docProps/app.xml><?xml version="1.0" encoding="utf-8"?>
<ap:Properties xmlns:vt="http://schemas.openxmlformats.org/officeDocument/2006/docPropsVTypes" xmlns:ap="http://schemas.openxmlformats.org/officeDocument/2006/extended-properties">
  <ap:DocSecurity>0</ap:DocSecurity>
  <ap:Template>TM03934533</ap:Template>
  <ap:ScaleCrop>false</ap:ScaleCrop>
  <ap:HeadingPairs>
    <vt:vector baseType="variant" size="4">
      <vt:variant>
        <vt:lpstr>Feuilles de calcul</vt:lpstr>
      </vt:variant>
      <vt:variant>
        <vt:i4>4</vt:i4>
      </vt:variant>
      <vt:variant>
        <vt:lpstr>Plages nommées</vt:lpstr>
      </vt:variant>
      <vt:variant>
        <vt:i4>10</vt:i4>
      </vt:variant>
    </vt:vector>
  </ap:HeadingPairs>
  <ap:TitlesOfParts>
    <vt:vector baseType="lpstr" size="14">
      <vt:lpstr>Récapitulatif</vt:lpstr>
      <vt:lpstr>Actif</vt:lpstr>
      <vt:lpstr>Passif</vt:lpstr>
      <vt:lpstr>Catégories</vt:lpstr>
      <vt:lpstr>ANNÉE_EC</vt:lpstr>
      <vt:lpstr>ANNÉE_EC_2</vt:lpstr>
      <vt:lpstr>Actif!Impression_des_titres</vt:lpstr>
      <vt:lpstr>'Catégories'!Impression_des_titres</vt:lpstr>
      <vt:lpstr>Passif!Impression_des_titres</vt:lpstr>
      <vt:lpstr>Récapitulatif!Impression_des_titres</vt:lpstr>
      <vt:lpstr>Titre1</vt:lpstr>
      <vt:lpstr>TitreColonne2</vt:lpstr>
      <vt:lpstr>TitreColonne3</vt:lpstr>
      <vt:lpstr>ZoneTitreLigne1..D12</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2017-05-31T07:59:53Z</dcterms:created>
  <dcterms:modified xsi:type="dcterms:W3CDTF">2023-04-10T09:44:57Z</dcterms:modified>
</cp:coreProperties>
</file>