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External Resources\Template\20120910_FY13HOSep1\06_ToDTP_Batch02\1036\"/>
    </mc:Choice>
  </mc:AlternateContent>
  <bookViews>
    <workbookView xWindow="0" yWindow="0" windowWidth="28800" windowHeight="12585"/>
  </bookViews>
  <sheets>
    <sheet name="Journal de course à pied" sheetId="1" r:id="rId1"/>
  </sheets>
  <definedNames>
    <definedName name="_xlnm.Print_Titles" localSheetId="0">'Journal de course à pied'!$1:$5</definedName>
  </definedNames>
  <calcPr calcId="152511"/>
</workbook>
</file>

<file path=xl/calcChain.xml><?xml version="1.0" encoding="utf-8"?>
<calcChain xmlns="http://schemas.openxmlformats.org/spreadsheetml/2006/main">
  <c r="D11" i="1" l="1"/>
  <c r="D12" i="1"/>
  <c r="D13" i="1"/>
  <c r="D14" i="1"/>
  <c r="D15" i="1"/>
  <c r="D16" i="1"/>
  <c r="D17" i="1"/>
  <c r="D18" i="1"/>
  <c r="D19" i="1"/>
  <c r="D20" i="1"/>
  <c r="D21" i="1"/>
  <c r="D10" i="1"/>
  <c r="C11" i="1"/>
  <c r="C12" i="1"/>
  <c r="C13" i="1"/>
  <c r="C14" i="1"/>
  <c r="C15" i="1"/>
  <c r="C16" i="1"/>
  <c r="C17" i="1"/>
  <c r="C18" i="1"/>
  <c r="C19" i="1"/>
  <c r="C20" i="1"/>
  <c r="C21" i="1"/>
  <c r="C10" i="1"/>
  <c r="E32" i="1" l="1"/>
  <c r="E31" i="1" l="1"/>
  <c r="E30" i="1"/>
  <c r="E26" i="1"/>
  <c r="E27" i="1"/>
  <c r="E28" i="1"/>
  <c r="E29" i="1"/>
</calcChain>
</file>

<file path=xl/sharedStrings.xml><?xml version="1.0" encoding="utf-8"?>
<sst xmlns="http://schemas.openxmlformats.org/spreadsheetml/2006/main" count="12" uniqueCount="11">
  <si>
    <t>NOMBRE DE COURSES</t>
  </si>
  <si>
    <t xml:space="preserve"> RÉCAPITULATIF DES COURSES</t>
  </si>
  <si>
    <t xml:space="preserve"> VOTRE</t>
  </si>
  <si>
    <t xml:space="preserve"> JOURNAL DE COURSE</t>
  </si>
  <si>
    <t>DURÉE</t>
  </si>
  <si>
    <r>
      <t>DISTANCE TOTALE</t>
    </r>
    <r>
      <rPr>
        <sz val="7"/>
        <color theme="1" tint="0.499984740745262"/>
        <rFont val="Euphemia"/>
        <family val="2"/>
        <scheme val="minor"/>
      </rPr>
      <t xml:space="preserve"> </t>
    </r>
    <r>
      <rPr>
        <sz val="7"/>
        <color theme="1" tint="0.34998626667073579"/>
        <rFont val="Euphemia"/>
        <family val="2"/>
        <scheme val="minor"/>
      </rPr>
      <t>(km)</t>
    </r>
  </si>
  <si>
    <r>
      <t>OBJECTIF DE DISTANCE</t>
    </r>
    <r>
      <rPr>
        <sz val="7"/>
        <color theme="1" tint="0.499984740745262"/>
        <rFont val="Euphemia"/>
        <family val="2"/>
        <scheme val="minor"/>
      </rPr>
      <t xml:space="preserve"> </t>
    </r>
    <r>
      <rPr>
        <sz val="7"/>
        <color theme="1" tint="0.34998626667073579"/>
        <rFont val="Euphemia"/>
        <family val="2"/>
        <scheme val="minor"/>
      </rPr>
      <t>(km)</t>
    </r>
  </si>
  <si>
    <r>
      <t>DISTANCE</t>
    </r>
    <r>
      <rPr>
        <sz val="7"/>
        <color theme="1" tint="0.499984740745262"/>
        <rFont val="Euphemia"/>
        <family val="2"/>
        <scheme val="minor"/>
      </rPr>
      <t xml:space="preserve"> </t>
    </r>
    <r>
      <rPr>
        <sz val="7"/>
        <color theme="1" tint="0.34998626667073579"/>
        <rFont val="Euphemia"/>
        <family val="2"/>
        <scheme val="minor"/>
      </rPr>
      <t>(km)</t>
    </r>
  </si>
  <si>
    <r>
      <t>VITESSE</t>
    </r>
    <r>
      <rPr>
        <sz val="7"/>
        <color theme="1" tint="0.34998626667073579"/>
        <rFont val="Euphemia"/>
        <family val="2"/>
        <scheme val="minor"/>
      </rPr>
      <t xml:space="preserve"> (minutes)</t>
    </r>
  </si>
  <si>
    <t>DONNÉES</t>
  </si>
  <si>
    <t xml:space="preserve">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</si>
</sst>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ss;@"/>
    <numFmt numFmtId="165" formatCode="\ yyyy\ \-\ mmmm"/>
    <numFmt numFmtId="166" formatCode="\ ddd\ \-\ m/d/yyyy"/>
    <numFmt numFmtId="167" formatCode="\ ddd\ \-\ d/m/yyyy"/>
  </numFmts>
  <fonts count="10" x14ac:knownFonts="1">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7"/>
      <color theme="1" tint="0.499984740745262"/>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sz val="7"/>
      <color theme="1" tint="0.34998626667073579"/>
      <name val="Euphemia"/>
      <family val="2"/>
      <scheme val="minor"/>
    </font>
  </fonts>
  <fills count="4">
    <fill>
      <patternFill patternType="none"/>
    </fill>
    <fill>
      <patternFill patternType="gray125"/>
    </fill>
    <fill>
      <patternFill patternType="solid">
        <fgColor theme="1" tint="0.24994659260841701"/>
        <bgColor indexed="64"/>
      </patternFill>
    </fill>
    <fill>
      <patternFill patternType="solid">
        <fgColor theme="2"/>
        <bgColor indexed="64"/>
      </patternFill>
    </fill>
  </fills>
  <borders count="4">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style="thin">
        <color theme="2"/>
      </right>
      <top/>
      <bottom/>
      <diagonal/>
    </border>
  </borders>
  <cellStyleXfs count="12">
    <xf numFmtId="0" fontId="0" fillId="0" borderId="0">
      <alignment vertical="center"/>
    </xf>
    <xf numFmtId="0" fontId="4" fillId="0" borderId="0" applyNumberFormat="0" applyFill="0" applyBorder="0" applyProtection="0">
      <alignment horizontal="left" vertical="top"/>
    </xf>
    <xf numFmtId="0" fontId="5"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8" fillId="0" borderId="0" applyNumberFormat="0" applyFill="0" applyBorder="0" applyAlignment="0" applyProtection="0"/>
    <xf numFmtId="0" fontId="6" fillId="2" borderId="0" applyNumberFormat="0" applyBorder="0" applyProtection="0">
      <alignment horizontal="left"/>
    </xf>
    <xf numFmtId="0" fontId="7" fillId="0" borderId="0" applyNumberFormat="0" applyFill="0" applyBorder="0" applyAlignment="0" applyProtection="0"/>
  </cellStyleXfs>
  <cellXfs count="19">
    <xf numFmtId="0" fontId="0" fillId="0" borderId="0" xfId="0">
      <alignment vertical="center"/>
    </xf>
    <xf numFmtId="0" fontId="4" fillId="2" borderId="0" xfId="1" applyFill="1">
      <alignment horizontal="left" vertical="top"/>
    </xf>
    <xf numFmtId="4" fontId="0" fillId="0" borderId="0" xfId="7" applyFont="1" applyFill="1" applyBorder="1">
      <alignment horizontal="center"/>
    </xf>
    <xf numFmtId="164" fontId="0" fillId="0" borderId="0" xfId="8" applyFont="1" applyFill="1" applyBorder="1">
      <alignment horizontal="center"/>
    </xf>
    <xf numFmtId="4" fontId="2" fillId="3" borderId="2" xfId="6">
      <alignment horizontal="center"/>
    </xf>
    <xf numFmtId="164" fontId="0" fillId="0" borderId="0" xfId="8" applyFont="1" applyBorder="1">
      <alignment horizontal="center"/>
    </xf>
    <xf numFmtId="4" fontId="0" fillId="0" borderId="0" xfId="7" applyFont="1" applyBorder="1">
      <alignment horizontal="center"/>
    </xf>
    <xf numFmtId="4" fontId="2" fillId="3" borderId="3" xfId="6" applyBorder="1">
      <alignment horizontal="center"/>
    </xf>
    <xf numFmtId="0" fontId="5" fillId="2" borderId="0" xfId="2" applyAlignment="1"/>
    <xf numFmtId="0" fontId="5" fillId="2" borderId="0" xfId="2">
      <alignment horizontal="left" vertical="top"/>
    </xf>
    <xf numFmtId="165" fontId="0" fillId="0" borderId="0" xfId="4" applyFont="1" applyFill="1" applyBorder="1">
      <alignment horizontal="left"/>
    </xf>
    <xf numFmtId="3" fontId="0" fillId="0" borderId="0" xfId="5" applyFont="1" applyFill="1" applyBorder="1">
      <alignment horizontal="center"/>
    </xf>
    <xf numFmtId="4" fontId="0" fillId="0" borderId="0" xfId="6" applyFont="1" applyFill="1" applyBorder="1">
      <alignment horizontal="center"/>
    </xf>
    <xf numFmtId="0" fontId="0" fillId="0" borderId="0" xfId="0" applyAlignment="1">
      <alignment horizontal="center" vertical="center"/>
    </xf>
    <xf numFmtId="0" fontId="6" fillId="2" borderId="0" xfId="10">
      <alignment horizontal="left"/>
    </xf>
    <xf numFmtId="0" fontId="0" fillId="0" borderId="0" xfId="0" applyFont="1" applyFill="1" applyBorder="1" applyAlignment="1">
      <alignment horizontal="center" vertical="center"/>
    </xf>
    <xf numFmtId="167" fontId="0" fillId="0" borderId="0" xfId="3" applyNumberFormat="1" applyFont="1" applyFill="1" applyBorder="1">
      <alignment horizontal="left"/>
    </xf>
    <xf numFmtId="167" fontId="0" fillId="0" borderId="0" xfId="3" applyNumberFormat="1" applyFont="1" applyBorder="1">
      <alignment horizontal="left"/>
    </xf>
    <xf numFmtId="0" fontId="5" fillId="2" borderId="0" xfId="2">
      <alignment horizontal="left" vertical="top"/>
    </xf>
  </cellXfs>
  <cellStyles count="12">
    <cellStyle name="Dates" xfId="3"/>
    <cellStyle name="Distance / Goal" xfId="7"/>
    <cellStyle name="Encabezado 1" xfId="1" builtinId="16" customBuiltin="1"/>
    <cellStyle name="Encabezado 4" xfId="11" builtinId="19" customBuiltin="1"/>
    <cellStyle name="Months" xfId="4"/>
    <cellStyle name="Normal" xfId="0" builtinId="0" customBuiltin="1"/>
    <cellStyle name="Number of Runs" xfId="5"/>
    <cellStyle name="Time" xfId="8"/>
    <cellStyle name="Título" xfId="9" builtinId="15" customBuiltin="1"/>
    <cellStyle name="Título 2" xfId="2" builtinId="17" customBuiltin="1"/>
    <cellStyle name="Título 3" xfId="10" builtinId="18" customBuiltin="1"/>
    <cellStyle name="Total Distance / Pace" xfId="6"/>
  </cellStyles>
  <dxfs count="6">
    <dxf>
      <numFmt numFmtId="4" formatCode="#,##0.00"/>
    </dxf>
    <dxf>
      <numFmt numFmtId="3" formatCode="#,##0"/>
    </dxf>
    <dxf>
      <numFmt numFmtId="167" formatCode="\ ddd\ \-\ d/m/yyyy"/>
    </dxf>
    <dxf>
      <alignment horizontal="center" vertical="center" textRotation="0" wrapText="0" indent="0" justifyLastLine="0" shrinkToFit="0" readingOrder="0"/>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0642399208292"/>
          <c:y val="0.1969942901874108"/>
          <c:w val="0.73021707327567664"/>
          <c:h val="0.50863514351727701"/>
        </c:manualLayout>
      </c:layout>
      <c:barChart>
        <c:barDir val="col"/>
        <c:grouping val="clustered"/>
        <c:varyColors val="0"/>
        <c:ser>
          <c:idx val="0"/>
          <c:order val="0"/>
          <c:tx>
            <c:v>Distance totale parcourue</c:v>
          </c:tx>
          <c:spPr>
            <a:solidFill>
              <a:schemeClr val="accent1"/>
            </a:solidFill>
          </c:spPr>
          <c:invertIfNegative val="0"/>
          <c:dLbls>
            <c:delete val="1"/>
          </c:dLbls>
          <c:cat>
            <c:numRef>
              <c:f>'Journal de course à pied'!$B$10:$B$22</c:f>
              <c:numCache>
                <c:formatCode>\ yyyy\ \-\ mmmm</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'Journal de course à pied'!$D$10:$D$22</c:f>
              <c:numCache>
                <c:formatCode>#,##0.00</c:formatCode>
                <c:ptCount val="13"/>
                <c:pt idx="0">
                  <c:v>6.5500000000000007</c:v>
                </c:pt>
                <c:pt idx="1">
                  <c:v>2.2000000000000002</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75"/>
        <c:axId val="209268488"/>
        <c:axId val="209268872"/>
      </c:barChart>
      <c:lineChart>
        <c:grouping val="standard"/>
        <c:varyColors val="0"/>
        <c:ser>
          <c:idx val="1"/>
          <c:order val="1"/>
          <c:tx>
            <c:v>Distance Goal</c:v>
          </c:tx>
          <c:spPr>
            <a:ln w="12700">
              <a:solidFill>
                <a:schemeClr val="tx1">
                  <a:lumMod val="50000"/>
                  <a:lumOff val="50000"/>
                </a:schemeClr>
              </a:solidFill>
            </a:ln>
            <a:effectLst/>
          </c:spPr>
          <c:marker>
            <c:symbol val="none"/>
          </c:marker>
          <c:dLbls>
            <c:delete val="1"/>
          </c:dLbls>
          <c:cat>
            <c:numRef>
              <c:f>'Journal de course à pied'!$B$10:$B$21</c:f>
              <c:numCache>
                <c:formatCode>\ yyyy\ \-\ mmmm</c:formatCode>
                <c:ptCount val="12"/>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'Journal de course à pied'!$E$10:$E$21</c:f>
              <c:numCache>
                <c:formatCode>#,##0.00</c:formatCode>
                <c:ptCount val="12"/>
                <c:pt idx="0">
                  <c:v>6</c:v>
                </c:pt>
                <c:pt idx="1">
                  <c:v>5</c:v>
                </c:pt>
                <c:pt idx="2">
                  <c:v>6</c:v>
                </c:pt>
                <c:pt idx="3">
                  <c:v>7</c:v>
                </c:pt>
                <c:pt idx="4">
                  <c:v>8</c:v>
                </c:pt>
                <c:pt idx="5">
                  <c:v>8</c:v>
                </c:pt>
                <c:pt idx="6">
                  <c:v>9</c:v>
                </c:pt>
                <c:pt idx="7">
                  <c:v>9</c:v>
                </c:pt>
                <c:pt idx="8">
                  <c:v>9.5</c:v>
                </c:pt>
                <c:pt idx="9">
                  <c:v>10</c:v>
                </c:pt>
                <c:pt idx="10">
                  <c:v>10</c:v>
                </c:pt>
                <c:pt idx="11">
                  <c:v>11</c:v>
                </c:pt>
              </c:numCache>
            </c:numRef>
          </c:val>
          <c:smooth val="0"/>
        </c:ser>
        <c:dLbls>
          <c:showLegendKey val="0"/>
          <c:showVal val="1"/>
          <c:showCatName val="0"/>
          <c:showSerName val="0"/>
          <c:showPercent val="0"/>
          <c:showBubbleSize val="0"/>
        </c:dLbls>
        <c:marker val="1"/>
        <c:smooth val="0"/>
        <c:axId val="209268488"/>
        <c:axId val="209268872"/>
      </c:lineChart>
      <c:dateAx>
        <c:axId val="209268488"/>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s-ES"/>
          </a:p>
        </c:txPr>
        <c:crossAx val="209268872"/>
        <c:crosses val="autoZero"/>
        <c:auto val="1"/>
        <c:lblOffset val="100"/>
        <c:baseTimeUnit val="months"/>
      </c:dateAx>
      <c:valAx>
        <c:axId val="209268872"/>
        <c:scaling>
          <c:orientation val="minMax"/>
        </c:scaling>
        <c:delete val="0"/>
        <c:axPos val="l"/>
        <c:majorGridlines>
          <c:spPr>
            <a:ln w="12700">
              <a:solidFill>
                <a:schemeClr val="bg1">
                  <a:lumMod val="95000"/>
                </a:schemeClr>
              </a:solidFill>
            </a:ln>
          </c:spPr>
        </c:majorGridlines>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s-ES"/>
          </a:p>
        </c:txPr>
        <c:crossAx val="209268488"/>
        <c:crosses val="autoZero"/>
        <c:crossBetween val="between"/>
      </c:valAx>
      <c:spPr>
        <a:ln>
          <a:noFill/>
        </a:ln>
      </c:spPr>
    </c:plotArea>
    <c:legend>
      <c:legendPos val="b"/>
      <c:layout>
        <c:manualLayout>
          <c:xMode val="edge"/>
          <c:yMode val="edge"/>
          <c:x val="0.26416551926910775"/>
          <c:y val="0.8133608395699764"/>
          <c:w val="0.4716687821809159"/>
          <c:h val="7.0540089222593305E-2"/>
        </c:manualLayout>
      </c:layout>
      <c:overlay val="0"/>
      <c:txPr>
        <a:bodyPr/>
        <a:lstStyle/>
        <a:p>
          <a:pPr>
            <a:defRPr sz="800">
              <a:solidFill>
                <a:schemeClr val="tx1">
                  <a:lumMod val="50000"/>
                  <a:lumOff val="50000"/>
                </a:schemeClr>
              </a:solidFill>
            </a:defRPr>
          </a:pPr>
          <a:endParaRPr lang="es-E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484818496048649"/>
          <c:y val="0.24105099285189971"/>
          <c:w val="0.68692952827617859"/>
          <c:h val="0.49764111335928218"/>
        </c:manualLayout>
      </c:layout>
      <c:barChart>
        <c:barDir val="col"/>
        <c:grouping val="clustered"/>
        <c:varyColors val="0"/>
        <c:ser>
          <c:idx val="1"/>
          <c:order val="1"/>
          <c:tx>
            <c:v>Rythme (minutes)</c:v>
          </c:tx>
          <c:spPr>
            <a:solidFill>
              <a:schemeClr val="accent1"/>
            </a:solidFill>
          </c:spPr>
          <c:invertIfNegative val="0"/>
          <c:cat>
            <c:numRef>
              <c:f>'Journal de course à pied'!$B$26:$B$32</c:f>
              <c:numCache>
                <c:formatCode>\ ddd\ \-\ d/m/yyyy</c:formatCode>
                <c:ptCount val="7"/>
                <c:pt idx="0">
                  <c:v>40909</c:v>
                </c:pt>
                <c:pt idx="1">
                  <c:v>40911</c:v>
                </c:pt>
                <c:pt idx="2">
                  <c:v>40913</c:v>
                </c:pt>
                <c:pt idx="3">
                  <c:v>40916</c:v>
                </c:pt>
                <c:pt idx="4">
                  <c:v>40917</c:v>
                </c:pt>
                <c:pt idx="5">
                  <c:v>40940</c:v>
                </c:pt>
                <c:pt idx="6">
                  <c:v>40942</c:v>
                </c:pt>
              </c:numCache>
            </c:numRef>
          </c:cat>
          <c:val>
            <c:numRef>
              <c:f>'Journal de course à pied'!$E$26:$E$32</c:f>
              <c:numCache>
                <c:formatCode>#,##0.00</c:formatCode>
                <c:ptCount val="7"/>
                <c:pt idx="0">
                  <c:v>8.3333333333333339</c:v>
                </c:pt>
                <c:pt idx="1">
                  <c:v>8.8888888888888875</c:v>
                </c:pt>
                <c:pt idx="2">
                  <c:v>9.6551724137931032</c:v>
                </c:pt>
                <c:pt idx="3">
                  <c:v>8.9655172413793114</c:v>
                </c:pt>
                <c:pt idx="4">
                  <c:v>9.0909090909090899</c:v>
                </c:pt>
                <c:pt idx="5">
                  <c:v>8.1818181818181817</c:v>
                </c:pt>
                <c:pt idx="6">
                  <c:v>7.2727272727272725</c:v>
                </c:pt>
              </c:numCache>
            </c:numRef>
          </c:val>
        </c:ser>
        <c:dLbls>
          <c:showLegendKey val="0"/>
          <c:showVal val="0"/>
          <c:showCatName val="0"/>
          <c:showSerName val="0"/>
          <c:showPercent val="0"/>
          <c:showBubbleSize val="0"/>
        </c:dLbls>
        <c:gapWidth val="23"/>
        <c:overlap val="29"/>
        <c:axId val="209734200"/>
        <c:axId val="209734584"/>
      </c:barChart>
      <c:lineChart>
        <c:grouping val="standard"/>
        <c:varyColors val="0"/>
        <c:ser>
          <c:idx val="0"/>
          <c:order val="0"/>
          <c:tx>
            <c:v>Distance (km)</c:v>
          </c:tx>
          <c:spPr>
            <a:ln w="12700">
              <a:solidFill>
                <a:schemeClr val="tx1">
                  <a:lumMod val="50000"/>
                  <a:lumOff val="50000"/>
                </a:schemeClr>
              </a:solidFill>
            </a:ln>
            <a:effectLst/>
          </c:spPr>
          <c:marker>
            <c:symbol val="none"/>
          </c:marker>
          <c:cat>
            <c:numRef>
              <c:f>'Journal de course à pied'!$B$26:$B$32</c:f>
              <c:numCache>
                <c:formatCode>\ ddd\ \-\ d/m/yyyy</c:formatCode>
                <c:ptCount val="7"/>
                <c:pt idx="0">
                  <c:v>40909</c:v>
                </c:pt>
                <c:pt idx="1">
                  <c:v>40911</c:v>
                </c:pt>
                <c:pt idx="2">
                  <c:v>40913</c:v>
                </c:pt>
                <c:pt idx="3">
                  <c:v>40916</c:v>
                </c:pt>
                <c:pt idx="4">
                  <c:v>40917</c:v>
                </c:pt>
                <c:pt idx="5">
                  <c:v>40940</c:v>
                </c:pt>
                <c:pt idx="6">
                  <c:v>40942</c:v>
                </c:pt>
              </c:numCache>
            </c:numRef>
          </c:cat>
          <c:val>
            <c:numRef>
              <c:f>'Journal de course à pied'!$D$26:$D$32</c:f>
              <c:numCache>
                <c:formatCode>#,##0.00</c:formatCode>
                <c:ptCount val="7"/>
                <c:pt idx="0">
                  <c:v>1.2</c:v>
                </c:pt>
                <c:pt idx="1">
                  <c:v>1.35</c:v>
                </c:pt>
                <c:pt idx="2">
                  <c:v>1.45</c:v>
                </c:pt>
                <c:pt idx="3">
                  <c:v>1.45</c:v>
                </c:pt>
                <c:pt idx="4">
                  <c:v>1.1000000000000001</c:v>
                </c:pt>
                <c:pt idx="5">
                  <c:v>1.1000000000000001</c:v>
                </c:pt>
                <c:pt idx="6">
                  <c:v>1.1000000000000001</c:v>
                </c:pt>
              </c:numCache>
            </c:numRef>
          </c:val>
          <c:smooth val="0"/>
        </c:ser>
        <c:dLbls>
          <c:showLegendKey val="0"/>
          <c:showVal val="0"/>
          <c:showCatName val="0"/>
          <c:showSerName val="0"/>
          <c:showPercent val="0"/>
          <c:showBubbleSize val="0"/>
        </c:dLbls>
        <c:marker val="1"/>
        <c:smooth val="0"/>
        <c:axId val="209739448"/>
        <c:axId val="209739064"/>
      </c:lineChart>
      <c:dateAx>
        <c:axId val="209734200"/>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s-ES"/>
          </a:p>
        </c:txPr>
        <c:crossAx val="209734584"/>
        <c:crosses val="autoZero"/>
        <c:auto val="1"/>
        <c:lblOffset val="100"/>
        <c:baseTimeUnit val="days"/>
        <c:majorUnit val="1"/>
        <c:majorTimeUnit val="months"/>
      </c:dateAx>
      <c:valAx>
        <c:axId val="209734584"/>
        <c:scaling>
          <c:orientation val="minMax"/>
          <c:min val="0"/>
        </c:scaling>
        <c:delete val="0"/>
        <c:axPos val="l"/>
        <c:majorGridlines>
          <c:spPr>
            <a:ln w="12700">
              <a:solidFill>
                <a:schemeClr val="bg1">
                  <a:lumMod val="95000"/>
                </a:schemeClr>
              </a:solidFill>
            </a:ln>
          </c:spPr>
        </c:majorGridlines>
        <c:numFmt formatCode="#,##0.00" sourceLinked="0"/>
        <c:majorTickMark val="none"/>
        <c:minorTickMark val="none"/>
        <c:tickLblPos val="nextTo"/>
        <c:spPr>
          <a:ln w="9525">
            <a:noFill/>
          </a:ln>
        </c:spPr>
        <c:txPr>
          <a:bodyPr/>
          <a:lstStyle/>
          <a:p>
            <a:pPr>
              <a:defRPr sz="800">
                <a:solidFill>
                  <a:schemeClr val="tx1">
                    <a:lumMod val="50000"/>
                    <a:lumOff val="50000"/>
                  </a:schemeClr>
                </a:solidFill>
              </a:defRPr>
            </a:pPr>
            <a:endParaRPr lang="es-ES"/>
          </a:p>
        </c:txPr>
        <c:crossAx val="209734200"/>
        <c:crosses val="autoZero"/>
        <c:crossBetween val="between"/>
      </c:valAx>
      <c:valAx>
        <c:axId val="209739064"/>
        <c:scaling>
          <c:orientation val="minMax"/>
        </c:scaling>
        <c:delete val="0"/>
        <c:axPos val="r"/>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s-ES"/>
          </a:p>
        </c:txPr>
        <c:crossAx val="209739448"/>
        <c:crosses val="max"/>
        <c:crossBetween val="between"/>
      </c:valAx>
      <c:dateAx>
        <c:axId val="209739448"/>
        <c:scaling>
          <c:orientation val="minMax"/>
        </c:scaling>
        <c:delete val="1"/>
        <c:axPos val="b"/>
        <c:numFmt formatCode="\ ddd\ \-\ d/m/yyyy" sourceLinked="1"/>
        <c:majorTickMark val="out"/>
        <c:minorTickMark val="none"/>
        <c:tickLblPos val="nextTo"/>
        <c:crossAx val="209739064"/>
        <c:crosses val="autoZero"/>
        <c:auto val="1"/>
        <c:lblOffset val="100"/>
        <c:baseTimeUnit val="days"/>
      </c:dateAx>
      <c:spPr>
        <a:ln>
          <a:noFill/>
        </a:ln>
      </c:spPr>
    </c:plotArea>
    <c:legend>
      <c:legendPos val="b"/>
      <c:legendEntry>
        <c:idx val="0"/>
        <c:txPr>
          <a:bodyPr/>
          <a:lstStyle/>
          <a:p>
            <a:pPr>
              <a:defRPr sz="800">
                <a:solidFill>
                  <a:schemeClr val="tx1">
                    <a:lumMod val="50000"/>
                    <a:lumOff val="50000"/>
                  </a:schemeClr>
                </a:solidFill>
              </a:defRPr>
            </a:pPr>
            <a:endParaRPr lang="es-ES"/>
          </a:p>
        </c:txPr>
      </c:legendEntry>
      <c:legendEntry>
        <c:idx val="1"/>
        <c:txPr>
          <a:bodyPr/>
          <a:lstStyle/>
          <a:p>
            <a:pPr>
              <a:defRPr sz="800">
                <a:solidFill>
                  <a:schemeClr val="tx1">
                    <a:lumMod val="50000"/>
                    <a:lumOff val="50000"/>
                  </a:schemeClr>
                </a:solidFill>
              </a:defRPr>
            </a:pPr>
            <a:endParaRPr lang="es-ES"/>
          </a:p>
        </c:txPr>
      </c:legendEntry>
      <c:layout>
        <c:manualLayout>
          <c:xMode val="edge"/>
          <c:yMode val="edge"/>
          <c:x val="0.27859207148286791"/>
          <c:y val="0.83916063317162759"/>
          <c:w val="0.44281585703426418"/>
          <c:h val="7.0540089222593305E-2"/>
        </c:manualLayout>
      </c:layout>
      <c:overlay val="0"/>
      <c:txPr>
        <a:bodyPr/>
        <a:lstStyle/>
        <a:p>
          <a:pPr>
            <a:defRPr sz="1100"/>
          </a:pPr>
          <a:endParaRPr lang="es-ES"/>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xdr:colOff>
      <xdr:row>20</xdr:row>
      <xdr:rowOff>166686</xdr:rowOff>
    </xdr:from>
    <xdr:to>
      <xdr:col>14</xdr:col>
      <xdr:colOff>461962</xdr:colOff>
      <xdr:row>31</xdr:row>
      <xdr:rowOff>161925</xdr:rowOff>
    </xdr:to>
    <xdr:graphicFrame macro="">
      <xdr:nvGraphicFramePr>
        <xdr:cNvPr id="5" name="Graphique Distance Totale" descr="Graphique mixte en colonnes et en courbes montrant la distance totale parcourue par rapport à l’objectif." title="Graphique Distance Total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171446</xdr:colOff>
      <xdr:row>0</xdr:row>
      <xdr:rowOff>152400</xdr:rowOff>
    </xdr:from>
    <xdr:to>
      <xdr:col>14</xdr:col>
      <xdr:colOff>352425</xdr:colOff>
      <xdr:row>4</xdr:row>
      <xdr:rowOff>161925</xdr:rowOff>
    </xdr:to>
    <xdr:sp macro="" textlink="">
      <xdr:nvSpPr>
        <xdr:cNvPr id="4" name="Illustration Titre" descr="Rectangle à coins arrondis avec remplissage dégradé." title="Journal de course à pied (titre)"/>
        <xdr:cNvSpPr/>
      </xdr:nvSpPr>
      <xdr:spPr>
        <a:xfrm>
          <a:off x="171446" y="152400"/>
          <a:ext cx="11772904" cy="695325"/>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JOURNAL</a:t>
          </a:r>
          <a:r>
            <a:rPr lang="en-US" sz="2500" baseline="0">
              <a:solidFill>
                <a:schemeClr val="tx1">
                  <a:lumMod val="75000"/>
                  <a:lumOff val="25000"/>
                </a:schemeClr>
              </a:solidFill>
              <a:latin typeface="+mj-lt"/>
            </a:rPr>
            <a:t> </a:t>
          </a:r>
          <a:r>
            <a:rPr lang="en-US" sz="2500">
              <a:solidFill>
                <a:schemeClr val="tx1">
                  <a:lumMod val="75000"/>
                  <a:lumOff val="25000"/>
                </a:schemeClr>
              </a:solidFill>
              <a:latin typeface="+mj-lt"/>
            </a:rPr>
            <a:t>DE</a:t>
          </a:r>
          <a:r>
            <a:rPr lang="en-US" sz="2500" baseline="0">
              <a:solidFill>
                <a:schemeClr val="tx1">
                  <a:lumMod val="75000"/>
                  <a:lumOff val="25000"/>
                </a:schemeClr>
              </a:solidFill>
              <a:latin typeface="+mj-lt"/>
            </a:rPr>
            <a:t> </a:t>
          </a:r>
          <a:r>
            <a:rPr lang="en-US" sz="2500">
              <a:solidFill>
                <a:schemeClr val="tx1">
                  <a:lumMod val="75000"/>
                  <a:lumOff val="25000"/>
                </a:schemeClr>
              </a:solidFill>
              <a:latin typeface="+mj-lt"/>
            </a:rPr>
            <a:t>COURSE</a:t>
          </a:r>
          <a:r>
            <a:rPr lang="en-US" sz="2500" baseline="0">
              <a:solidFill>
                <a:schemeClr val="tx1">
                  <a:lumMod val="75000"/>
                  <a:lumOff val="25000"/>
                </a:schemeClr>
              </a:solidFill>
              <a:latin typeface="+mj-lt"/>
            </a:rPr>
            <a:t> </a:t>
          </a:r>
          <a:r>
            <a:rPr lang="en-US" sz="2500">
              <a:solidFill>
                <a:schemeClr val="tx1">
                  <a:lumMod val="75000"/>
                  <a:lumOff val="25000"/>
                </a:schemeClr>
              </a:solidFill>
              <a:latin typeface="+mj-lt"/>
            </a:rPr>
            <a:t>À</a:t>
          </a:r>
          <a:r>
            <a:rPr lang="en-US" sz="2500" baseline="0">
              <a:solidFill>
                <a:schemeClr val="tx1">
                  <a:lumMod val="75000"/>
                  <a:lumOff val="25000"/>
                </a:schemeClr>
              </a:solidFill>
              <a:latin typeface="+mj-lt"/>
            </a:rPr>
            <a:t> </a:t>
          </a:r>
          <a:r>
            <a:rPr lang="en-US" sz="2500">
              <a:solidFill>
                <a:schemeClr val="tx1">
                  <a:lumMod val="75000"/>
                  <a:lumOff val="25000"/>
                </a:schemeClr>
              </a:solidFill>
              <a:latin typeface="+mj-lt"/>
            </a:rPr>
            <a:t>PIED</a:t>
          </a:r>
        </a:p>
      </xdr:txBody>
    </xdr:sp>
    <xdr:clientData/>
  </xdr:twoCellAnchor>
  <xdr:twoCellAnchor>
    <xdr:from>
      <xdr:col>5</xdr:col>
      <xdr:colOff>33337</xdr:colOff>
      <xdr:row>5</xdr:row>
      <xdr:rowOff>5308</xdr:rowOff>
    </xdr:from>
    <xdr:to>
      <xdr:col>14</xdr:col>
      <xdr:colOff>461962</xdr:colOff>
      <xdr:row>20</xdr:row>
      <xdr:rowOff>171449</xdr:rowOff>
    </xdr:to>
    <xdr:graphicFrame macro="">
      <xdr:nvGraphicFramePr>
        <xdr:cNvPr id="8" name="Graphique Distance et Rythme" descr="Colonne différente et graphique en courbes indiquant la vitesse en minutes comparée à la distance en kilomètres." title="Distance d’exécution et Graphique de la vites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5</xdr:row>
      <xdr:rowOff>95250</xdr:rowOff>
    </xdr:from>
    <xdr:to>
      <xdr:col>4</xdr:col>
      <xdr:colOff>1676400</xdr:colOff>
      <xdr:row>7</xdr:row>
      <xdr:rowOff>314325</xdr:rowOff>
    </xdr:to>
    <xdr:sp macro="" textlink="">
      <xdr:nvSpPr>
        <xdr:cNvPr id="2" name="Conseil Synthèse de course à pied" descr="Entrez le Mois et l’objectif de Distance dans la Synthèse de course à pied. Le Nombre de courses et la Distance totale sont calculés automatiquement lorsque vous ajoutez des entrées au Journal de course à pied." title="Conseil Synthèse de course à pied"/>
        <xdr:cNvSpPr txBox="1"/>
      </xdr:nvSpPr>
      <xdr:spPr>
        <a:xfrm>
          <a:off x="3276600" y="952500"/>
          <a:ext cx="30289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spc="10" baseline="0">
              <a:solidFill>
                <a:schemeClr val="bg1"/>
              </a:solidFill>
            </a:rPr>
            <a:t>Entrez le Mois et l’objectif de Distance dans la Synthèse de course à pied. Le Nombre de courses et la Distance totale sont calculés automatiquement lorsque vous ajoutez des entrées au Journal de course à pied.</a:t>
          </a: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0.01601</cdr:y>
    </cdr:from>
    <cdr:to>
      <cdr:x>1</cdr:x>
      <cdr:y>0.1322</cdr:y>
    </cdr:to>
    <cdr:sp macro="" textlink="">
      <cdr:nvSpPr>
        <cdr:cNvPr id="2" name="TextBox 2" descr="&quot;&quot;" title="Distance totale (titre)"/>
        <cdr:cNvSpPr txBox="1"/>
      </cdr:nvSpPr>
      <cdr:spPr>
        <a:xfrm xmlns:a="http://schemas.openxmlformats.org/drawingml/2006/main">
          <a:off x="0" y="47286"/>
          <a:ext cx="5577840" cy="34317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DISTANCE TOTALE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0.0645</cdr:y>
    </cdr:from>
    <cdr:to>
      <cdr:x>1</cdr:x>
      <cdr:y>0.18069</cdr:y>
    </cdr:to>
    <cdr:sp macro="" textlink="">
      <cdr:nvSpPr>
        <cdr:cNvPr id="2" name="TextBox 2" descr="&quot;&quot;" title="Course distance et vitesse (titre)"/>
        <cdr:cNvSpPr txBox="1"/>
      </cdr:nvSpPr>
      <cdr:spPr>
        <a:xfrm xmlns:a="http://schemas.openxmlformats.org/drawingml/2006/main">
          <a:off x="0" y="190500"/>
          <a:ext cx="5577840" cy="34317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COURSE</a:t>
          </a:r>
          <a:r>
            <a:rPr lang="en-US" sz="1700" b="0" baseline="0">
              <a:solidFill>
                <a:schemeClr val="tx1">
                  <a:lumMod val="75000"/>
                  <a:lumOff val="25000"/>
                </a:schemeClr>
              </a:solidFill>
              <a:latin typeface="+mj-lt"/>
            </a:rPr>
            <a:t> DISTANCE ET VITESSE</a:t>
          </a:r>
          <a:endParaRPr lang="en-US" sz="1700" b="0">
            <a:solidFill>
              <a:schemeClr val="tx1">
                <a:lumMod val="75000"/>
                <a:lumOff val="25000"/>
              </a:schemeClr>
            </a:solidFill>
            <a:latin typeface="+mj-lt"/>
          </a:endParaRPr>
        </a:p>
      </cdr:txBody>
    </cdr:sp>
  </cdr:relSizeAnchor>
</c:userShapes>
</file>

<file path=xl/tables/table1.xml><?xml version="1.0" encoding="utf-8"?>
<table xmlns="http://schemas.openxmlformats.org/spreadsheetml/2006/main" id="1" name="Journal" displayName="Journal" ref="B25:E32" totalsRowShown="0" headerRowDxfId="3">
  <autoFilter ref="B25:E32"/>
  <tableColumns count="4">
    <tableColumn id="1" name="DONNÉES" dataDxfId="2" dataCellStyle="Dates"/>
    <tableColumn id="2" name="DURÉE" dataCellStyle="Time"/>
    <tableColumn id="3" name="DISTANCE (km)" dataCellStyle="Distance / Goal"/>
    <tableColumn id="4" name="VITESSE (minutes)" dataCellStyle="Total Distance / Pace">
      <calculatedColumnFormula>IFERROR(MINUTE(Journal[[#This Row],[DURÉE]])/Journal[[#This Row],[DISTANCE (km)]],0)</calculatedColumnFormula>
    </tableColumn>
  </tableColumns>
  <tableStyleInfo name="Custom Table Style" showFirstColumn="0" showLastColumn="0" showRowStripes="1" showColumnStripes="0"/>
  <extLst>
    <ext xmlns:x14="http://schemas.microsoft.com/office/spreadsheetml/2009/9/main" uri="{504A1905-F514-4f6f-8877-14C23A59335A}">
      <x14:table altText="Journal d’exécution" altTextSummary="Données exécutées pour chaque exécution, telles que Date, Heure, Distance en kilomètres et Rythme en minutes. Les données entrées dans cette table servent à faire des calculs pour la table Résumé de l’exécution."/>
    </ext>
  </extLst>
</table>
</file>

<file path=xl/tables/table2.xml><?xml version="1.0" encoding="utf-8"?>
<table xmlns="http://schemas.openxmlformats.org/spreadsheetml/2006/main" id="2" name="Synthèse" displayName="Synthèse" ref="B9:E21" totalsRowShown="0">
  <autoFilter ref="B9:E21"/>
  <tableColumns count="4">
    <tableColumn id="1" name=" MOIS"/>
    <tableColumn id="2" name="NOMBRE DE COURSES" dataDxfId="1">
      <calculatedColumnFormula>IFERROR(SUMPRODUCT( (MONTH(Journal[DONNÉES])=MONTH(Synthèse[[#This Row],[ MOIS]]))*(YEAR(Journal[DONNÉES])=YEAR(Synthèse[[#This Row],[ MOIS]])) ),"Vérifiez Entrée Date")</calculatedColumnFormula>
    </tableColumn>
    <tableColumn id="3" name="DISTANCE TOTALE (km)" dataDxfId="0">
      <calculatedColumnFormula>IFERROR(SUMPRODUCT( (MONTH(Journal[DONNÉES])=MONTH(Synthèse[[#This Row],[ MOIS]]))*(YEAR(Journal[DONNÉES])=YEAR(Synthèse[[#This Row],[ MOIS]])),Journal[DISTANCE (km)] ),"Vérifiez Entrée Date")</calculatedColumnFormula>
    </tableColumn>
    <tableColumn id="4" name="OBJECTIF DE DISTANCE (km)"/>
  </tableColumns>
  <tableStyleInfo name="Custom Table Style" showFirstColumn="0" showLastColumn="0" showRowStripes="0" showColumnStripes="0"/>
  <extLst>
    <ext xmlns:x14="http://schemas.microsoft.com/office/spreadsheetml/2009/9/main" uri="{504A1905-F514-4f6f-8877-14C23A59335A}">
      <x14:table altText="Résumé d’exécution" altTextSummary="Synthétise les totaux mensuels basés sur les données exécutées entrées dans la table Journal d’exécution. Les totaux calculés comprennent le Nombre d’exécutions et la Distance totale en kilomètres. Entrez votre Objectif de distance en kilomètres pour chaque mois dans la dernière colonne de la table."/>
    </ext>
  </extLst>
</table>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6:E32"/>
  <sheetViews>
    <sheetView showGridLines="0" tabSelected="1" zoomScaleNormal="100" workbookViewId="0"/>
  </sheetViews>
  <sheetFormatPr baseColWidth="10" defaultColWidth="9.33203125" defaultRowHeight="13.5" x14ac:dyDescent="0.3"/>
  <cols>
    <col min="1" max="1" width="3" customWidth="1"/>
    <col min="2" max="2" width="25.33203125" customWidth="1"/>
    <col min="3" max="3" width="28" customWidth="1"/>
    <col min="4" max="4" width="26.5" customWidth="1"/>
    <col min="5" max="5" width="31.5" customWidth="1"/>
    <col min="6" max="14" width="9.83203125" customWidth="1"/>
    <col min="15" max="15" width="9.5" customWidth="1"/>
    <col min="16" max="16" width="3" customWidth="1"/>
  </cols>
  <sheetData>
    <row r="6" spans="2:5" ht="24" x14ac:dyDescent="0.4">
      <c r="B6" s="8"/>
      <c r="C6" s="8"/>
      <c r="D6" s="8"/>
      <c r="E6" s="8"/>
    </row>
    <row r="7" spans="2:5" ht="11.25" customHeight="1" x14ac:dyDescent="0.3">
      <c r="B7" s="14" t="s">
        <v>2</v>
      </c>
      <c r="C7" s="1"/>
      <c r="D7" s="1"/>
      <c r="E7" s="1"/>
    </row>
    <row r="8" spans="2:5" ht="28.5" customHeight="1" x14ac:dyDescent="0.3">
      <c r="B8" s="9" t="s">
        <v>1</v>
      </c>
      <c r="C8" s="1"/>
      <c r="D8" s="1"/>
      <c r="E8" s="1"/>
    </row>
    <row r="9" spans="2:5" ht="19.5" customHeight="1" x14ac:dyDescent="0.3">
      <c r="B9" s="13" t="s">
        <v>10</v>
      </c>
      <c r="C9" s="13" t="s">
        <v>0</v>
      </c>
      <c r="D9" s="13" t="s">
        <v>5</v>
      </c>
      <c r="E9" s="13" t="s">
        <v>6</v>
      </c>
    </row>
    <row r="10" spans="2:5" x14ac:dyDescent="0.3">
      <c r="B10" s="10">
        <v>40909</v>
      </c>
      <c r="C10" s="11">
        <f>IFERROR(SUMPRODUCT( (MONTH(Journal[DONNÉES])=MONTH(Synthèse[[#This Row],[ MOIS]]))*(YEAR(Journal[DONNÉES])=YEAR(Synthèse[[#This Row],[ MOIS]])) ),"Vérifiez Entrée Date")</f>
        <v>5</v>
      </c>
      <c r="D10" s="12">
        <f>IFERROR(SUMPRODUCT( (MONTH(Journal[DONNÉES])=MONTH(Synthèse[[#This Row],[ MOIS]]))*(YEAR(Journal[DONNÉES])=YEAR(Synthèse[[#This Row],[ MOIS]])),Journal[DISTANCE (km)] ),"Vérifiez Entrée Date")</f>
        <v>6.5500000000000007</v>
      </c>
      <c r="E10" s="2">
        <v>6</v>
      </c>
    </row>
    <row r="11" spans="2:5" x14ac:dyDescent="0.3">
      <c r="B11" s="10">
        <v>40940</v>
      </c>
      <c r="C11" s="11">
        <f>IFERROR(SUMPRODUCT( (MONTH(Journal[DONNÉES])=MONTH(Synthèse[[#This Row],[ MOIS]]))*(YEAR(Journal[DONNÉES])=YEAR(Synthèse[[#This Row],[ MOIS]])) ),"Vérifiez Entrée Date")</f>
        <v>2</v>
      </c>
      <c r="D11" s="12">
        <f>IFERROR(SUMPRODUCT( (MONTH(Journal[DONNÉES])=MONTH(Synthèse[[#This Row],[ MOIS]]))*(YEAR(Journal[DONNÉES])=YEAR(Synthèse[[#This Row],[ MOIS]])),Journal[DISTANCE (km)] ),"Vérifiez Entrée Date")</f>
        <v>2.2000000000000002</v>
      </c>
      <c r="E11" s="2">
        <v>5</v>
      </c>
    </row>
    <row r="12" spans="2:5" x14ac:dyDescent="0.3">
      <c r="B12" s="10">
        <v>40969</v>
      </c>
      <c r="C12" s="11">
        <f>IFERROR(SUMPRODUCT( (MONTH(Journal[DONNÉES])=MONTH(Synthèse[[#This Row],[ MOIS]]))*(YEAR(Journal[DONNÉES])=YEAR(Synthèse[[#This Row],[ MOIS]])) ),"Vérifiez Entrée Date")</f>
        <v>0</v>
      </c>
      <c r="D12" s="12">
        <f>IFERROR(SUMPRODUCT( (MONTH(Journal[DONNÉES])=MONTH(Synthèse[[#This Row],[ MOIS]]))*(YEAR(Journal[DONNÉES])=YEAR(Synthèse[[#This Row],[ MOIS]])),Journal[DISTANCE (km)] ),"Vérifiez Entrée Date")</f>
        <v>0</v>
      </c>
      <c r="E12" s="2">
        <v>6</v>
      </c>
    </row>
    <row r="13" spans="2:5" x14ac:dyDescent="0.3">
      <c r="B13" s="10">
        <v>41000</v>
      </c>
      <c r="C13" s="11">
        <f>IFERROR(SUMPRODUCT( (MONTH(Journal[DONNÉES])=MONTH(Synthèse[[#This Row],[ MOIS]]))*(YEAR(Journal[DONNÉES])=YEAR(Synthèse[[#This Row],[ MOIS]])) ),"Vérifiez Entrée Date")</f>
        <v>0</v>
      </c>
      <c r="D13" s="12">
        <f>IFERROR(SUMPRODUCT( (MONTH(Journal[DONNÉES])=MONTH(Synthèse[[#This Row],[ MOIS]]))*(YEAR(Journal[DONNÉES])=YEAR(Synthèse[[#This Row],[ MOIS]])),Journal[DISTANCE (km)] ),"Vérifiez Entrée Date")</f>
        <v>0</v>
      </c>
      <c r="E13" s="2">
        <v>7</v>
      </c>
    </row>
    <row r="14" spans="2:5" x14ac:dyDescent="0.3">
      <c r="B14" s="10">
        <v>41030</v>
      </c>
      <c r="C14" s="11">
        <f>IFERROR(SUMPRODUCT( (MONTH(Journal[DONNÉES])=MONTH(Synthèse[[#This Row],[ MOIS]]))*(YEAR(Journal[DONNÉES])=YEAR(Synthèse[[#This Row],[ MOIS]])) ),"Vérifiez Entrée Date")</f>
        <v>0</v>
      </c>
      <c r="D14" s="12">
        <f>IFERROR(SUMPRODUCT( (MONTH(Journal[DONNÉES])=MONTH(Synthèse[[#This Row],[ MOIS]]))*(YEAR(Journal[DONNÉES])=YEAR(Synthèse[[#This Row],[ MOIS]])),Journal[DISTANCE (km)] ),"Vérifiez Entrée Date")</f>
        <v>0</v>
      </c>
      <c r="E14" s="2">
        <v>8</v>
      </c>
    </row>
    <row r="15" spans="2:5" x14ac:dyDescent="0.3">
      <c r="B15" s="10">
        <v>41061</v>
      </c>
      <c r="C15" s="11">
        <f>IFERROR(SUMPRODUCT( (MONTH(Journal[DONNÉES])=MONTH(Synthèse[[#This Row],[ MOIS]]))*(YEAR(Journal[DONNÉES])=YEAR(Synthèse[[#This Row],[ MOIS]])) ),"Vérifiez Entrée Date")</f>
        <v>0</v>
      </c>
      <c r="D15" s="12">
        <f>IFERROR(SUMPRODUCT( (MONTH(Journal[DONNÉES])=MONTH(Synthèse[[#This Row],[ MOIS]]))*(YEAR(Journal[DONNÉES])=YEAR(Synthèse[[#This Row],[ MOIS]])),Journal[DISTANCE (km)] ),"Vérifiez Entrée Date")</f>
        <v>0</v>
      </c>
      <c r="E15" s="2">
        <v>8</v>
      </c>
    </row>
    <row r="16" spans="2:5" x14ac:dyDescent="0.3">
      <c r="B16" s="10">
        <v>41091</v>
      </c>
      <c r="C16" s="11">
        <f>IFERROR(SUMPRODUCT( (MONTH(Journal[DONNÉES])=MONTH(Synthèse[[#This Row],[ MOIS]]))*(YEAR(Journal[DONNÉES])=YEAR(Synthèse[[#This Row],[ MOIS]])) ),"Vérifiez Entrée Date")</f>
        <v>0</v>
      </c>
      <c r="D16" s="12">
        <f>IFERROR(SUMPRODUCT( (MONTH(Journal[DONNÉES])=MONTH(Synthèse[[#This Row],[ MOIS]]))*(YEAR(Journal[DONNÉES])=YEAR(Synthèse[[#This Row],[ MOIS]])),Journal[DISTANCE (km)] ),"Vérifiez Entrée Date")</f>
        <v>0</v>
      </c>
      <c r="E16" s="2">
        <v>9</v>
      </c>
    </row>
    <row r="17" spans="2:5" ht="11.25" customHeight="1" x14ac:dyDescent="0.3">
      <c r="B17" s="10">
        <v>41122</v>
      </c>
      <c r="C17" s="11">
        <f>IFERROR(SUMPRODUCT( (MONTH(Journal[DONNÉES])=MONTH(Synthèse[[#This Row],[ MOIS]]))*(YEAR(Journal[DONNÉES])=YEAR(Synthèse[[#This Row],[ MOIS]])) ),"Vérifiez Entrée Date")</f>
        <v>0</v>
      </c>
      <c r="D17" s="12">
        <f>IFERROR(SUMPRODUCT( (MONTH(Journal[DONNÉES])=MONTH(Synthèse[[#This Row],[ MOIS]]))*(YEAR(Journal[DONNÉES])=YEAR(Synthèse[[#This Row],[ MOIS]])),Journal[DISTANCE (km)] ),"Vérifiez Entrée Date")</f>
        <v>0</v>
      </c>
      <c r="E17" s="2">
        <v>9</v>
      </c>
    </row>
    <row r="18" spans="2:5" x14ac:dyDescent="0.3">
      <c r="B18" s="10">
        <v>41153</v>
      </c>
      <c r="C18" s="11">
        <f>IFERROR(SUMPRODUCT( (MONTH(Journal[DONNÉES])=MONTH(Synthèse[[#This Row],[ MOIS]]))*(YEAR(Journal[DONNÉES])=YEAR(Synthèse[[#This Row],[ MOIS]])) ),"Vérifiez Entrée Date")</f>
        <v>0</v>
      </c>
      <c r="D18" s="12">
        <f>IFERROR(SUMPRODUCT( (MONTH(Journal[DONNÉES])=MONTH(Synthèse[[#This Row],[ MOIS]]))*(YEAR(Journal[DONNÉES])=YEAR(Synthèse[[#This Row],[ MOIS]])),Journal[DISTANCE (km)] ),"Vérifiez Entrée Date")</f>
        <v>0</v>
      </c>
      <c r="E18" s="2">
        <v>9.5</v>
      </c>
    </row>
    <row r="19" spans="2:5" x14ac:dyDescent="0.3">
      <c r="B19" s="10">
        <v>41183</v>
      </c>
      <c r="C19" s="11">
        <f>IFERROR(SUMPRODUCT( (MONTH(Journal[DONNÉES])=MONTH(Synthèse[[#This Row],[ MOIS]]))*(YEAR(Journal[DONNÉES])=YEAR(Synthèse[[#This Row],[ MOIS]])) ),"Vérifiez Entrée Date")</f>
        <v>0</v>
      </c>
      <c r="D19" s="12">
        <f>IFERROR(SUMPRODUCT( (MONTH(Journal[DONNÉES])=MONTH(Synthèse[[#This Row],[ MOIS]]))*(YEAR(Journal[DONNÉES])=YEAR(Synthèse[[#This Row],[ MOIS]])),Journal[DISTANCE (km)] ),"Vérifiez Entrée Date")</f>
        <v>0</v>
      </c>
      <c r="E19" s="2">
        <v>10</v>
      </c>
    </row>
    <row r="20" spans="2:5" x14ac:dyDescent="0.3">
      <c r="B20" s="10">
        <v>41214</v>
      </c>
      <c r="C20" s="11">
        <f>IFERROR(SUMPRODUCT( (MONTH(Journal[DONNÉES])=MONTH(Synthèse[[#This Row],[ MOIS]]))*(YEAR(Journal[DONNÉES])=YEAR(Synthèse[[#This Row],[ MOIS]])) ),"Vérifiez Entrée Date")</f>
        <v>0</v>
      </c>
      <c r="D20" s="12">
        <f>IFERROR(SUMPRODUCT( (MONTH(Journal[DONNÉES])=MONTH(Synthèse[[#This Row],[ MOIS]]))*(YEAR(Journal[DONNÉES])=YEAR(Synthèse[[#This Row],[ MOIS]])),Journal[DISTANCE (km)] ),"Vérifiez Entrée Date")</f>
        <v>0</v>
      </c>
      <c r="E20" s="2">
        <v>10</v>
      </c>
    </row>
    <row r="21" spans="2:5" x14ac:dyDescent="0.3">
      <c r="B21" s="10">
        <v>41244</v>
      </c>
      <c r="C21" s="11">
        <f>IFERROR(SUMPRODUCT( (MONTH(Journal[DONNÉES])=MONTH(Synthèse[[#This Row],[ MOIS]]))*(YEAR(Journal[DONNÉES])=YEAR(Synthèse[[#This Row],[ MOIS]])) ),"Vérifiez Entrée Date")</f>
        <v>0</v>
      </c>
      <c r="D21" s="12">
        <f>IFERROR(SUMPRODUCT( (MONTH(Journal[DONNÉES])=MONTH(Synthèse[[#This Row],[ MOIS]]))*(YEAR(Journal[DONNÉES])=YEAR(Synthèse[[#This Row],[ MOIS]])),Journal[DISTANCE (km)] ),"Vérifiez Entrée Date")</f>
        <v>0</v>
      </c>
      <c r="E21" s="2">
        <v>11</v>
      </c>
    </row>
    <row r="22" spans="2:5" ht="24" x14ac:dyDescent="0.3">
      <c r="B22" s="18"/>
      <c r="C22" s="18"/>
      <c r="D22" s="18"/>
      <c r="E22" s="18"/>
    </row>
    <row r="23" spans="2:5" ht="11.25" customHeight="1" x14ac:dyDescent="0.3">
      <c r="B23" s="14" t="s">
        <v>2</v>
      </c>
      <c r="C23" s="1"/>
      <c r="D23" s="1"/>
      <c r="E23" s="1"/>
    </row>
    <row r="24" spans="2:5" ht="28.5" customHeight="1" x14ac:dyDescent="0.3">
      <c r="B24" s="9" t="s">
        <v>3</v>
      </c>
      <c r="C24" s="1"/>
      <c r="D24" s="1"/>
      <c r="E24" s="1"/>
    </row>
    <row r="25" spans="2:5" ht="19.5" customHeight="1" x14ac:dyDescent="0.3">
      <c r="B25" s="15" t="s">
        <v>9</v>
      </c>
      <c r="C25" s="15" t="s">
        <v>4</v>
      </c>
      <c r="D25" s="15" t="s">
        <v>7</v>
      </c>
      <c r="E25" s="15" t="s">
        <v>8</v>
      </c>
    </row>
    <row r="26" spans="2:5" x14ac:dyDescent="0.3">
      <c r="B26" s="16">
        <v>40909</v>
      </c>
      <c r="C26" s="3">
        <v>6.9444444444444441E-3</v>
      </c>
      <c r="D26" s="2">
        <v>1.2</v>
      </c>
      <c r="E26" s="4">
        <f>IFERROR(MINUTE(Journal[[#This Row],[DURÉE]])/Journal[[#This Row],[DISTANCE (km)]],0)</f>
        <v>8.3333333333333339</v>
      </c>
    </row>
    <row r="27" spans="2:5" x14ac:dyDescent="0.3">
      <c r="B27" s="16">
        <v>40911</v>
      </c>
      <c r="C27" s="3">
        <v>8.3333333333333332E-3</v>
      </c>
      <c r="D27" s="2">
        <v>1.35</v>
      </c>
      <c r="E27" s="4">
        <f>IFERROR(MINUTE(Journal[[#This Row],[DURÉE]])/Journal[[#This Row],[DISTANCE (km)]],0)</f>
        <v>8.8888888888888875</v>
      </c>
    </row>
    <row r="28" spans="2:5" x14ac:dyDescent="0.3">
      <c r="B28" s="16">
        <v>40913</v>
      </c>
      <c r="C28" s="3">
        <v>1.0069444444444445E-2</v>
      </c>
      <c r="D28" s="2">
        <v>1.45</v>
      </c>
      <c r="E28" s="4">
        <f>IFERROR(MINUTE(Journal[[#This Row],[DURÉE]])/Journal[[#This Row],[DISTANCE (km)]],0)</f>
        <v>9.6551724137931032</v>
      </c>
    </row>
    <row r="29" spans="2:5" x14ac:dyDescent="0.3">
      <c r="B29" s="16">
        <v>40916</v>
      </c>
      <c r="C29" s="3">
        <v>9.0277777777777787E-3</v>
      </c>
      <c r="D29" s="2">
        <v>1.45</v>
      </c>
      <c r="E29" s="4">
        <f>IFERROR(MINUTE(Journal[[#This Row],[DURÉE]])/Journal[[#This Row],[DISTANCE (km)]],0)</f>
        <v>8.9655172413793114</v>
      </c>
    </row>
    <row r="30" spans="2:5" x14ac:dyDescent="0.3">
      <c r="B30" s="16">
        <v>40917</v>
      </c>
      <c r="C30" s="3">
        <v>7.1759259259259259E-3</v>
      </c>
      <c r="D30" s="2">
        <v>1.1000000000000001</v>
      </c>
      <c r="E30" s="4">
        <f>IFERROR(MINUTE(Journal[[#This Row],[DURÉE]])/Journal[[#This Row],[DISTANCE (km)]],0)</f>
        <v>9.0909090909090899</v>
      </c>
    </row>
    <row r="31" spans="2:5" x14ac:dyDescent="0.3">
      <c r="B31" s="16">
        <v>40940</v>
      </c>
      <c r="C31" s="3">
        <v>6.3194444444444444E-3</v>
      </c>
      <c r="D31" s="2">
        <v>1.1000000000000001</v>
      </c>
      <c r="E31" s="4">
        <f>IFERROR(MINUTE(Journal[[#This Row],[DURÉE]])/Journal[[#This Row],[DISTANCE (km)]],0)</f>
        <v>8.1818181818181817</v>
      </c>
    </row>
    <row r="32" spans="2:5" x14ac:dyDescent="0.3">
      <c r="B32" s="17">
        <v>40942</v>
      </c>
      <c r="C32" s="5">
        <v>5.5555555555555558E-3</v>
      </c>
      <c r="D32" s="6">
        <v>1.1000000000000001</v>
      </c>
      <c r="E32" s="7">
        <f>IFERROR(MINUTE(Journal[[#This Row],[DURÉE]])/Journal[[#This Row],[DISTANCE (km)]],0)</f>
        <v>7.2727272727272725</v>
      </c>
    </row>
  </sheetData>
  <mergeCells count="1">
    <mergeCell ref="B22:E22"/>
  </mergeCells>
  <dataValidations count="2">
    <dataValidation allowBlank="1" showInputMessage="1" promptTitle="Entrée Date" prompt="Entrez une date au format court, par exemple j/m/aaaa." sqref="B26:B32"/>
    <dataValidation allowBlank="1" showInputMessage="1" promptTitle="Entrée Date" prompt="Entrez le premier jour du mois au format de date court, par exemple j/m/aaaa" sqref="B10:B21"/>
  </dataValidations>
  <printOptions horizontalCentered="1"/>
  <pageMargins left="0.25" right="0.25" top="0.5" bottom="0.5" header="0.3" footer="0.3"/>
  <pageSetup scale="76" fitToHeight="0" orientation="landscape"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854972</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2012-08-31T05:26:00+00:00</AssetStart>
    <FriendlyTitle xmlns="6d93d202-47fc-4405-873a-cab67cc5f1b2" xsi:nil="true"/>
    <MarketSpecific xmlns="6d93d202-47fc-4405-873a-cab67cc5f1b2">false</MarketSpecific>
    <TPNamespace xmlns="6d93d202-47fc-4405-873a-cab67cc5f1b2" xsi:nil="true"/>
    <PublishStatusLookup xmlns="6d93d202-47fc-4405-873a-cab67cc5f1b2">
      <Value>512634</Value>
    </PublishStatusLookup>
    <APAuthor xmlns="6d93d202-47fc-4405-873a-cab67cc5f1b2">
      <UserInfo>
        <DisplayName>REDMOND\matthos</DisplayName>
        <AccountId>59</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Spreadsheet Template</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TP103429703</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Props1.xml><?xml version="1.0" encoding="utf-8"?>
<ds:datastoreItem xmlns:ds="http://schemas.openxmlformats.org/officeDocument/2006/customXml" ds:itemID="{4A882C66-5EC7-428B-BC3E-FC47687F5830}"/>
</file>

<file path=customXml/itemProps2.xml><?xml version="1.0" encoding="utf-8"?>
<ds:datastoreItem xmlns:ds="http://schemas.openxmlformats.org/officeDocument/2006/customXml" ds:itemID="{ECEB5928-B932-4C46-8550-445ADC56C0C1}"/>
</file>

<file path=customXml/itemProps3.xml><?xml version="1.0" encoding="utf-8"?>
<ds:datastoreItem xmlns:ds="http://schemas.openxmlformats.org/officeDocument/2006/customXml" ds:itemID="{A6EB7D9E-BF65-475F-96EC-F014E55A96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Journal de course à pied</vt:lpstr>
      <vt:lpstr>'Journal de course à pied'!Títulos_a_imprimir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dc:creator>
  <cp:lastModifiedBy>ESN</cp:lastModifiedBy>
  <dcterms:created xsi:type="dcterms:W3CDTF">2012-08-29T21:59:12Z</dcterms:created>
  <dcterms:modified xsi:type="dcterms:W3CDTF">2012-11-21T05:00:06Z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