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fr-FR\"/>
    </mc:Choice>
  </mc:AlternateContent>
  <bookViews>
    <workbookView xWindow="-120" yWindow="-120" windowWidth="28500" windowHeight="14175" xr2:uid="{00000000-000D-0000-FFFF-FFFF00000000}"/>
  </bookViews>
  <sheets>
    <sheet name="Suivi des cotisations" sheetId="1" r:id="rId1"/>
    <sheet name="Détails de paiement" sheetId="2" r:id="rId2"/>
  </sheets>
  <definedNames>
    <definedName name="CotisationsMensuelles">'Suivi des cotisations'!$C$3</definedName>
    <definedName name="_xlnm.Print_Titles" localSheetId="1">'Détails de paiement'!$3:$3</definedName>
    <definedName name="_xlnm.Print_Titles" localSheetId="0">'Suivi des cotisations'!$4:$4</definedName>
    <definedName name="TotalMois">DATEDIF(TotalMois,TODAY(),"m")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<sst xmlns="http://schemas.openxmlformats.org/spreadsheetml/2006/main" count="55" uniqueCount="33">
  <si>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Suivi des cotisations dues au club</t>
  </si>
  <si>
    <t>Cette cellule contient un histogramme comparant les sommes du Total payé et du Total dû pour chaque membre.</t>
  </si>
  <si>
    <t>Somme totale due par mois :</t>
  </si>
  <si>
    <t>Nom</t>
  </si>
  <si>
    <t>Nom 1</t>
  </si>
  <si>
    <t>Nom 2</t>
  </si>
  <si>
    <t>Nom 3</t>
  </si>
  <si>
    <t>Nom 4</t>
  </si>
  <si>
    <t>Nom 5</t>
  </si>
  <si>
    <t>Nom 6</t>
  </si>
  <si>
    <t>Nom 7</t>
  </si>
  <si>
    <t>Nom 8</t>
  </si>
  <si>
    <t xml:space="preserve"> </t>
  </si>
  <si>
    <t>Adresse e-mail</t>
  </si>
  <si>
    <t>example1@domain.com</t>
  </si>
  <si>
    <t>example2@domain.com</t>
  </si>
  <si>
    <t>example3@domain.com</t>
  </si>
  <si>
    <t>example4@domain.com</t>
  </si>
  <si>
    <t>example5@domain.com</t>
  </si>
  <si>
    <t>example6@domain.com</t>
  </si>
  <si>
    <t>example7@domain.com</t>
  </si>
  <si>
    <t>example8@domain.com</t>
  </si>
  <si>
    <t>Téléphone</t>
  </si>
  <si>
    <t>xxx-xxx-xxx</t>
  </si>
  <si>
    <t>Date d’inscription</t>
  </si>
  <si>
    <t>Membre du mois</t>
  </si>
  <si>
    <t>Détails du paiement</t>
  </si>
  <si>
    <t>Total payé</t>
  </si>
  <si>
    <t>Total dû</t>
  </si>
  <si>
    <t>Détails du paiement des cotisations</t>
  </si>
  <si>
    <t>Suivi des cotisations</t>
  </si>
  <si>
    <t>Date</t>
  </si>
  <si>
    <t>Payé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</si>
</sst>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quot;"/>
    <numFmt numFmtId="169" formatCode="#,##0.0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Font="1" applyFill="1" applyBorder="1" applyAlignment="1">
      <alignment horizontal="right" vertical="center" indent="2"/>
    </xf>
    <xf numFmtId="0" fontId="0" fillId="2" borderId="0" xfId="0" applyNumberFormat="1" applyFill="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xf>
    <xf numFmtId="168" fontId="6" fillId="2" borderId="0" xfId="0" applyNumberFormat="1" applyFont="1" applyFill="1" applyAlignment="1">
      <alignment horizontal="left"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4"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16" builtinId="28" customBuiltin="1"/>
    <cellStyle name="Normal" xfId="0" builtinId="0" customBuiltin="1"/>
    <cellStyle name="Note" xfId="11" builtinId="10" customBuiltin="1"/>
    <cellStyle name="Pourcentage" xfId="10" builtinId="5" customBuiltin="1"/>
    <cellStyle name="Satisfaisant" xfId="14" builtinId="26" customBuiltin="1"/>
    <cellStyle name="Sortie" xfId="18" builtinId="21" customBuiltin="1"/>
    <cellStyle name="Texte explicatif" xfId="23" builtinId="53" customBuiltin="1"/>
    <cellStyle name="Titre" xfId="1" builtinId="15" customBuiltin="1"/>
    <cellStyle name="Titre 1" xfId="2" builtinId="16" customBuiltin="1"/>
    <cellStyle name="Titre 2" xfId="3" builtinId="17" customBuiltin="1"/>
    <cellStyle name="Titre 3" xfId="12" builtinId="18" customBuiltin="1"/>
    <cellStyle name="Titre 4" xfId="13" builtinId="19" customBuiltin="1"/>
    <cellStyle name="Total" xfId="24" builtinId="25" customBuiltin="1"/>
    <cellStyle name="Vérification" xfId="21" builtinId="23" customBuiltin="1"/>
  </cellStyles>
  <dxfs count="20">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Suivi des cotisations" pivot="0" count="3" xr9:uid="{00000000-0011-0000-FFFF-FFFF00000000}">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'Suivi des cotisations'!$G$4</c:f>
              <c:strCache>
                <c:ptCount val="1"/>
                <c:pt idx="0">
                  <c:v>Total payé</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cotisations'!$G$5:$G$12</c:f>
              <c:numCache>
                <c:formatCode>#\ ##0.00\ "€"</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'Suivi des cotisations'!$H$4</c:f>
              <c:strCache>
                <c:ptCount val="1"/>
                <c:pt idx="0">
                  <c:v>Total dû</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cotisations'!$H$5:$H$12</c:f>
              <c:numCache>
                <c:formatCode>#\ ##0.00\ "€"</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fr-FR"/>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quot;" sourceLinked="0"/>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fr-FR"/>
          </a:p>
        </c:txPr>
        <c:crossAx val="565035976"/>
        <c:crosses val="autoZero"/>
        <c:crossBetween val="between"/>
      </c:valAx>
      <c:spPr>
        <a:noFill/>
        <a:ln>
          <a:noFill/>
        </a:ln>
        <a:effectLst/>
      </c:spPr>
    </c:plotArea>
    <c:legend>
      <c:legendPos val="t"/>
      <c:layout>
        <c:manualLayout>
          <c:xMode val="edge"/>
          <c:yMode val="edge"/>
          <c:x val="0.78138735652055469"/>
          <c:y val="2.9126213592233011E-2"/>
          <c:w val="0.21100130447765883"/>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fr-FR"/>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2.xml.rels>&#65279;<?xml version="1.0" encoding="utf-8"?><Relationships xmlns="http://schemas.openxmlformats.org/package/2006/relationships"><Relationship Type="http://schemas.openxmlformats.org/officeDocument/2006/relationships/image" Target="/xl/media/image12.png" Id="rId3" /><Relationship Type="http://schemas.openxmlformats.org/officeDocument/2006/relationships/chart" Target="/xl/charts/chart11.xml" Id="rId1" /><Relationship Type="http://schemas.openxmlformats.org/officeDocument/2006/relationships/hyperlink" Target="#'D&#233;tails de paiement'!A1" TargetMode="External" Id="rId2" /></Relationships>
</file>

<file path=xl/drawings/_rels/drawing21.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Suivi des cotisations'!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7</xdr:col>
      <xdr:colOff>1019175</xdr:colOff>
      <xdr:row>1</xdr:row>
      <xdr:rowOff>4124325</xdr:rowOff>
    </xdr:to>
    <xdr:graphicFrame macro="">
      <xdr:nvGraphicFramePr>
        <xdr:cNvPr id="3" name="Total payé et En retard" descr="Histogramme empilé comparant les montants Total payé et Total des cotisations pour chaque membr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1104900</xdr:colOff>
      <xdr:row>2</xdr:row>
      <xdr:rowOff>85725</xdr:rowOff>
    </xdr:from>
    <xdr:to>
      <xdr:col>7</xdr:col>
      <xdr:colOff>1333500</xdr:colOff>
      <xdr:row>2</xdr:row>
      <xdr:rowOff>314325</xdr:rowOff>
    </xdr:to>
    <xdr:pic>
      <xdr:nvPicPr>
        <xdr:cNvPr id="4" name="Flèche droite" descr="Flèche droite">
          <a:hlinkClick xmlns:r="http://schemas.openxmlformats.org/officeDocument/2006/relationships" r:id="rId2" tooltip="Cliquez pour afficher les détails de paiem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06000" y="5010150"/>
          <a:ext cx="228600" cy="228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èche gauche" descr="Flèche gauche">
          <a:hlinkClick xmlns:r="http://schemas.openxmlformats.org/officeDocument/2006/relationships" r:id="rId1" tooltip="Cliquez pour afficher le suivi des cotisation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iviDesCotisations" displayName="SuiviDesCotisations" ref="B4:H12" totalsRowShown="0" headerRowDxfId="15">
  <autoFilter ref="B4:H12" xr:uid="{00000000-0009-0000-0100-000001000000}"/>
  <tableColumns count="7">
    <tableColumn id="9" xr3:uid="{00000000-0010-0000-0000-000009000000}" name="Nom" dataDxfId="14"/>
    <tableColumn id="4" xr3:uid="{00000000-0010-0000-0000-000004000000}" name="Adresse e-mail" dataDxfId="13" dataCellStyle="Lien hypertexte"/>
    <tableColumn id="7" xr3:uid="{00000000-0010-0000-0000-000007000000}" name="Téléphone" dataDxfId="12"/>
    <tableColumn id="1" xr3:uid="{00000000-0010-0000-0000-000001000000}" name="Date d’inscription" dataDxfId="11"/>
    <tableColumn id="3" xr3:uid="{00000000-0010-0000-0000-000003000000}" name="Membre du mois" dataDxfId="10">
      <calculatedColumnFormula>DATEDIF(SuiviDesCotisations[[#This Row],[Date d’inscription]],TODAY(),"m")+1</calculatedColumnFormula>
    </tableColumn>
    <tableColumn id="8" xr3:uid="{00000000-0010-0000-0000-000008000000}" name="Total payé" dataDxfId="9">
      <calculatedColumnFormula>SUMIF(DétailsDesCotisations[Nom],SuiviDesCotisations[[#This Row],[Nom]],DétailsDesCotisations[Payé])</calculatedColumnFormula>
    </tableColumn>
    <tableColumn id="2" xr3:uid="{00000000-0010-0000-0000-000002000000}" name="Total dû" dataDxfId="8">
      <calculatedColumnFormula>IFERROR(IF(SuiviDesCotisations[[#This Row],[Date d’inscription]]&lt;&gt;"",(SuiviDesCotisations[[#This Row],[Membre du mois]]*CotisationsMensuelles)-SuiviDesCotisations[[#This Row],[Total payé]],""),"")</calculatedColumnFormula>
    </tableColumn>
  </tableColumns>
  <tableStyleInfo name="Suivi des cotisations" showFirstColumn="0" showLastColumn="0" showRowStripes="1" showColumnStripes="0"/>
  <extLst>
    <ext xmlns:x14="http://schemas.microsoft.com/office/spreadsheetml/2009/9/main" uri="{504A1905-F514-4f6f-8877-14C23A59335A}">
      <x14:table altTextSummary="Entrez le nom, l’adresse e-mail, le numéro de téléphone et la date d’adhésion dans ce tableau. Les montants Total payé et Total des cotisations sont calculés automatique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tailsDesCotisations" displayName="DétailsDesCotisations" ref="B3:D16" headerRowDxfId="7" dataDxfId="6">
  <autoFilter ref="B3:D16" xr:uid="{00000000-0009-0000-0100-000002000000}"/>
  <tableColumns count="3">
    <tableColumn id="1" xr3:uid="{00000000-0010-0000-0100-000001000000}" name="Nom" totalsRowLabel="Total" dataDxfId="5" totalsRowDxfId="4"/>
    <tableColumn id="3" xr3:uid="{00000000-0010-0000-0100-000003000000}" name="Date" dataDxfId="3" totalsRowDxfId="2"/>
    <tableColumn id="4" xr3:uid="{00000000-0010-0000-0100-000004000000}" name="Payé" totalsRowFunction="sum" dataDxfId="1" totalsRowDxfId="0"/>
  </tableColumns>
  <tableStyleInfo name="Suivi des cotisations" showFirstColumn="0" showLastColumn="0" showRowStripes="1" showColumnStripes="0"/>
  <extLst>
    <ext xmlns:x14="http://schemas.microsoft.com/office/spreadsheetml/2009/9/main" uri="{504A1905-F514-4f6f-8877-14C23A59335A}">
      <x14:table altTextSummary="Entrez le nom, la date et le montant payé dans ce tableau."/>
    </ext>
  </extLst>
</table>
</file>

<file path=xl/theme/theme1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drawing" Target="/xl/drawings/drawing12.xml" Id="rId3" /><Relationship Type="http://schemas.openxmlformats.org/officeDocument/2006/relationships/printerSettings" Target="/xl/printerSettings/printerSettings12.bin" Id="rId2" /><Relationship Type="http://schemas.openxmlformats.org/officeDocument/2006/relationships/table" Target="/xl/tables/table12.xml" Id="rId4" /><Relationship Type="http://schemas.openxmlformats.org/officeDocument/2006/relationships/hyperlink" Target="mailto:example1@domain.com" TargetMode="External"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baseColWidth="10" defaultColWidth="9" defaultRowHeight="30" customHeight="1" x14ac:dyDescent="0.2"/>
  <cols>
    <col min="1" max="1" width="2.25" customWidth="1"/>
    <col min="2" max="2" width="27.5" customWidth="1"/>
    <col min="3" max="3" width="30.375" customWidth="1"/>
    <col min="4" max="4" width="16.25" customWidth="1"/>
    <col min="5" max="5" width="19.625" customWidth="1"/>
    <col min="6" max="6" width="16.375" hidden="1" customWidth="1"/>
    <col min="7" max="8" width="19.5"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2">
        <v>15</v>
      </c>
      <c r="D3" s="22"/>
      <c r="E3" s="22"/>
      <c r="F3" s="3"/>
      <c r="G3" s="23" t="s">
        <v>26</v>
      </c>
      <c r="H3" s="23"/>
    </row>
    <row r="4" spans="1:8" ht="30" customHeight="1" x14ac:dyDescent="0.2">
      <c r="A4" s="2"/>
      <c r="B4" s="9" t="s">
        <v>3</v>
      </c>
      <c r="C4" s="8" t="s">
        <v>13</v>
      </c>
      <c r="D4" s="16" t="s">
        <v>22</v>
      </c>
      <c r="E4" s="12" t="s">
        <v>24</v>
      </c>
      <c r="F4" s="8" t="s">
        <v>25</v>
      </c>
      <c r="G4" s="10" t="s">
        <v>27</v>
      </c>
      <c r="H4" s="10" t="s">
        <v>28</v>
      </c>
    </row>
    <row r="5" spans="1:8" ht="30" customHeight="1" x14ac:dyDescent="0.2">
      <c r="A5" s="2"/>
      <c r="B5" s="7" t="s">
        <v>4</v>
      </c>
      <c r="C5" s="17" t="s">
        <v>14</v>
      </c>
      <c r="D5" s="15" t="s">
        <v>23</v>
      </c>
      <c r="E5" s="4">
        <f ca="1">TODAY()-90</f>
        <v>43517</v>
      </c>
      <c r="F5" s="5">
        <f ca="1">DATEDIF(SuiviDesCotisations[[#This Row],[Date d’inscription]],TODAY(),"m")+1</f>
        <v>4</v>
      </c>
      <c r="G5" s="18">
        <f>SUMIF(DétailsDesCotisations[Nom],SuiviDesCotisations[[#This Row],[Nom]],DétailsDesCotisations[Payé])</f>
        <v>45</v>
      </c>
      <c r="H5" s="18">
        <f ca="1">IFERROR(IF(SuiviDesCotisations[[#This Row],[Date d’inscription]]&lt;&gt;"",(SuiviDesCotisations[[#This Row],[Membre du mois]]*CotisationsMensuelles)-SuiviDesCotisations[[#This Row],[Total payé]],""),"")</f>
        <v>15</v>
      </c>
    </row>
    <row r="6" spans="1:8" ht="30" customHeight="1" x14ac:dyDescent="0.2">
      <c r="A6" s="2"/>
      <c r="B6" s="7" t="s">
        <v>5</v>
      </c>
      <c r="C6" s="17" t="s">
        <v>15</v>
      </c>
      <c r="D6" s="15" t="s">
        <v>23</v>
      </c>
      <c r="E6" s="4">
        <f t="shared" ref="E6:E7" ca="1" si="0">TODAY()-90</f>
        <v>43517</v>
      </c>
      <c r="F6" s="5">
        <f ca="1">DATEDIF(SuiviDesCotisations[[#This Row],[Date d’inscription]],TODAY(),"m")+1</f>
        <v>4</v>
      </c>
      <c r="G6" s="18">
        <f>SUMIF(DétailsDesCotisations[Nom],SuiviDesCotisations[[#This Row],[Nom]],DétailsDesCotisations[Payé])</f>
        <v>30</v>
      </c>
      <c r="H6" s="18">
        <f ca="1">IFERROR(IF(SuiviDesCotisations[[#This Row],[Date d’inscription]]&lt;&gt;"",(SuiviDesCotisations[[#This Row],[Membre du mois]]*CotisationsMensuelles)-SuiviDesCotisations[[#This Row],[Total payé]],""),"")</f>
        <v>30</v>
      </c>
    </row>
    <row r="7" spans="1:8" ht="30" customHeight="1" x14ac:dyDescent="0.2">
      <c r="A7" s="2"/>
      <c r="B7" s="7" t="s">
        <v>6</v>
      </c>
      <c r="C7" s="17" t="s">
        <v>16</v>
      </c>
      <c r="D7" s="15" t="s">
        <v>23</v>
      </c>
      <c r="E7" s="4">
        <f t="shared" ca="1" si="0"/>
        <v>43517</v>
      </c>
      <c r="F7" s="5">
        <f ca="1">DATEDIF(SuiviDesCotisations[[#This Row],[Date d’inscription]],TODAY(),"m")+1</f>
        <v>4</v>
      </c>
      <c r="G7" s="18">
        <f>SUMIF(DétailsDesCotisations[Nom],SuiviDesCotisations[[#This Row],[Nom]],DétailsDesCotisations[Payé])</f>
        <v>15</v>
      </c>
      <c r="H7" s="18">
        <f ca="1">IFERROR(IF(SuiviDesCotisations[[#This Row],[Date d’inscription]]&lt;&gt;"",(SuiviDesCotisations[[#This Row],[Membre du mois]]*CotisationsMensuelles)-SuiviDesCotisations[[#This Row],[Total payé]],""),"")</f>
        <v>45</v>
      </c>
    </row>
    <row r="8" spans="1:8" ht="30" customHeight="1" x14ac:dyDescent="0.2">
      <c r="A8" s="2"/>
      <c r="B8" s="7" t="s">
        <v>7</v>
      </c>
      <c r="C8" s="17" t="s">
        <v>17</v>
      </c>
      <c r="D8" s="15" t="s">
        <v>23</v>
      </c>
      <c r="E8" s="4">
        <f ca="1">TODAY()-60</f>
        <v>43547</v>
      </c>
      <c r="F8" s="5">
        <f ca="1">DATEDIF(SuiviDesCotisations[[#This Row],[Date d’inscription]],TODAY(),"m")+1</f>
        <v>2</v>
      </c>
      <c r="G8" s="18">
        <f>SUMIF(DétailsDesCotisations[Nom],SuiviDesCotisations[[#This Row],[Nom]],DétailsDesCotisations[Payé])</f>
        <v>30</v>
      </c>
      <c r="H8" s="18">
        <f ca="1">IFERROR(IF(SuiviDesCotisations[[#This Row],[Date d’inscription]]&lt;&gt;"",(SuiviDesCotisations[[#This Row],[Membre du mois]]*CotisationsMensuelles)-SuiviDesCotisations[[#This Row],[Total payé]],""),"")</f>
        <v>0</v>
      </c>
    </row>
    <row r="9" spans="1:8" ht="30" customHeight="1" x14ac:dyDescent="0.2">
      <c r="A9" s="2"/>
      <c r="B9" s="7" t="s">
        <v>8</v>
      </c>
      <c r="C9" s="17" t="s">
        <v>18</v>
      </c>
      <c r="D9" s="15" t="s">
        <v>23</v>
      </c>
      <c r="E9" s="4">
        <f ca="1">TODAY()-60</f>
        <v>43547</v>
      </c>
      <c r="F9" s="5">
        <f ca="1">DATEDIF(SuiviDesCotisations[[#This Row],[Date d’inscription]],TODAY(),"m")+1</f>
        <v>2</v>
      </c>
      <c r="G9" s="18">
        <f>SUMIF(DétailsDesCotisations[Nom],SuiviDesCotisations[[#This Row],[Nom]],DétailsDesCotisations[Payé])</f>
        <v>30</v>
      </c>
      <c r="H9" s="18">
        <f ca="1">IFERROR(IF(SuiviDesCotisations[[#This Row],[Date d’inscription]]&lt;&gt;"",(SuiviDesCotisations[[#This Row],[Membre du mois]]*CotisationsMensuelles)-SuiviDesCotisations[[#This Row],[Total payé]],""),"")</f>
        <v>0</v>
      </c>
    </row>
    <row r="10" spans="1:8" ht="30" customHeight="1" x14ac:dyDescent="0.2">
      <c r="A10" s="2"/>
      <c r="B10" s="7" t="s">
        <v>9</v>
      </c>
      <c r="C10" s="17" t="s">
        <v>19</v>
      </c>
      <c r="D10" s="15" t="s">
        <v>23</v>
      </c>
      <c r="E10" s="4">
        <f ca="1">TODAY()-60</f>
        <v>43547</v>
      </c>
      <c r="F10" s="5">
        <f ca="1">DATEDIF(SuiviDesCotisations[[#This Row],[Date d’inscription]],TODAY(),"m")+1</f>
        <v>2</v>
      </c>
      <c r="G10" s="18">
        <f>SUMIF(DétailsDesCotisations[Nom],SuiviDesCotisations[[#This Row],[Nom]],DétailsDesCotisations[Payé])</f>
        <v>30</v>
      </c>
      <c r="H10" s="18">
        <f ca="1">IFERROR(IF(SuiviDesCotisations[[#This Row],[Date d’inscription]]&lt;&gt;"",(SuiviDesCotisations[[#This Row],[Membre du mois]]*CotisationsMensuelles)-SuiviDesCotisations[[#This Row],[Total payé]],""),"")</f>
        <v>0</v>
      </c>
    </row>
    <row r="11" spans="1:8" ht="30" customHeight="1" x14ac:dyDescent="0.2">
      <c r="A11" s="2"/>
      <c r="B11" s="7" t="s">
        <v>10</v>
      </c>
      <c r="C11" s="17" t="s">
        <v>20</v>
      </c>
      <c r="D11" s="15" t="s">
        <v>23</v>
      </c>
      <c r="E11" s="4">
        <f ca="1">TODAY()-30</f>
        <v>43577</v>
      </c>
      <c r="F11" s="5">
        <f ca="1">DATEDIF(SuiviDesCotisations[[#This Row],[Date d’inscription]],TODAY(),"m")+1</f>
        <v>2</v>
      </c>
      <c r="G11" s="18">
        <f>SUMIF(DétailsDesCotisations[Nom],SuiviDesCotisations[[#This Row],[Nom]],DétailsDesCotisations[Payé])</f>
        <v>15</v>
      </c>
      <c r="H11" s="18">
        <f ca="1">IFERROR(IF(SuiviDesCotisations[[#This Row],[Date d’inscription]]&lt;&gt;"",(SuiviDesCotisations[[#This Row],[Membre du mois]]*CotisationsMensuelles)-SuiviDesCotisations[[#This Row],[Total payé]],""),"")</f>
        <v>15</v>
      </c>
    </row>
    <row r="12" spans="1:8" ht="30" customHeight="1" x14ac:dyDescent="0.2">
      <c r="A12" s="2"/>
      <c r="B12" s="7" t="s">
        <v>11</v>
      </c>
      <c r="C12" s="17" t="s">
        <v>21</v>
      </c>
      <c r="D12" s="15" t="s">
        <v>23</v>
      </c>
      <c r="E12" s="4">
        <f ca="1">TODAY()-30</f>
        <v>43577</v>
      </c>
      <c r="F12" s="5">
        <f ca="1">DATEDIF(SuiviDesCotisations[[#This Row],[Date d’inscription]],TODAY(),"m")+1</f>
        <v>2</v>
      </c>
      <c r="G12" s="18">
        <f>SUMIF(DétailsDesCotisations[Nom],SuiviDesCotisations[[#This Row],[Nom]],DétailsDesCotisations[Payé])</f>
        <v>15</v>
      </c>
      <c r="H12" s="18">
        <f ca="1">IFERROR(IF(SuiviDesCotisations[[#This Row],[Date d’inscription]]&lt;&gt;"",(SuiviDesCotisations[[#This Row],[Membre du mois]]*CotisationsMensuelles)-SuiviDesCotisations[[#This Row],[Total payé]],""),"")</f>
        <v>15</v>
      </c>
    </row>
    <row r="13" spans="1:8" ht="30" customHeight="1" x14ac:dyDescent="0.2">
      <c r="B13" t="s">
        <v>12</v>
      </c>
    </row>
  </sheetData>
  <mergeCells count="4">
    <mergeCell ref="B1:H1"/>
    <mergeCell ref="B2:H2"/>
    <mergeCell ref="C3:E3"/>
    <mergeCell ref="G3:H3"/>
  </mergeCells>
  <conditionalFormatting sqref="H5:H12">
    <cfRule type="expression" dxfId="16" priority="1">
      <formula>$H5&gt;0</formula>
    </cfRule>
  </conditionalFormatting>
  <dataValidations count="11">
    <dataValidation allowBlank="1" showInputMessage="1" showErrorMessage="1" prompt="Créez un Suivi de cotisations dans ce classeur. Entrez les détails dans le tableau Suivi des cotisations de cette feuille de calcul. Un graphique figure dans la cellule B2. Sélectionnez la cellule G3 pour accéder à la feuille de calcul Détails de paiement" sqref="A1" xr:uid="{00000000-0002-0000-0000-000000000000}"/>
    <dataValidation allowBlank="1" showInputMessage="1" showErrorMessage="1" prompt="Le titre de cette feuille de calcul figure dans cette cellule. Entrez le total des cotisations par mois dans la cellule C3 et les informations concernant le membre du club dans le tableau à partir de la cellule B4." sqref="B1:H1" xr:uid="{00000000-0002-0000-0000-000001000000}"/>
    <dataValidation allowBlank="1" showInputMessage="1" showErrorMessage="1" prompt="Entrez le total des cotisations par mois dans la cellule à droite." sqref="B3" xr:uid="{00000000-0002-0000-0000-000002000000}"/>
    <dataValidation allowBlank="1" showInputMessage="1" showErrorMessage="1" prompt="Entrez le total des cotisations par mois dans cette cellule." sqref="C3:E3" xr:uid="{00000000-0002-0000-0000-000003000000}"/>
    <dataValidation allowBlank="1" showInputMessage="1" showErrorMessage="1" prompt="Entrez le nom dans cette colonne sous ce titre. Utilisez des filtres de titre pour trouver des entrées spécifiques." sqref="B4" xr:uid="{00000000-0002-0000-0000-000004000000}"/>
    <dataValidation allowBlank="1" showInputMessage="1" showErrorMessage="1" prompt="Entrez l’adresse e-mail dans cette colonne sous ce titre." sqref="C4" xr:uid="{00000000-0002-0000-0000-000005000000}"/>
    <dataValidation allowBlank="1" showInputMessage="1" showErrorMessage="1" prompt="Entrez le numéro de téléphone dans cette colonne sous ce titre." sqref="D4" xr:uid="{00000000-0002-0000-0000-000006000000}"/>
    <dataValidation allowBlank="1" showInputMessage="1" showErrorMessage="1" prompt="Entrez la date d’adhésion dans cette colonne sous ce titre." sqref="E4" xr:uid="{00000000-0002-0000-0000-000007000000}"/>
    <dataValidation allowBlank="1" showInputMessage="1" showErrorMessage="1" prompt="Le total payé est calculé automatiquement dans cette colonne sous ce titre." sqref="G4" xr:uid="{00000000-0002-0000-0000-000008000000}"/>
    <dataValidation allowBlank="1" showInputMessage="1" showErrorMessage="1" prompt="Le total dû est calculé automatiquement dans cette colonne sous ce titre." sqref="H4" xr:uid="{00000000-0002-0000-0000-000009000000}"/>
    <dataValidation allowBlank="1" showInputMessage="1" showErrorMessage="1" prompt="Lien de navigation vers Détails de paiement. Sélectionnez pour entrer chaque paiement dans la feuille de calcul Paiement des cotisations." sqref="G3:H3" xr:uid="{00000000-0002-0000-0000-00000A000000}"/>
  </dataValidations>
  <hyperlinks>
    <hyperlink ref="C5" r:id="rId1" xr:uid="{00000000-0004-0000-0000-000000000000}"/>
    <hyperlink ref="G3" location="'Détails de paiement'!A1" tooltip="Sélectionnez pour accéder à la feuille de calcul Détails de paiement" display="To Payment Details" xr:uid="{00000000-0004-0000-0000-000001000000}"/>
  </hyperlinks>
  <printOptions horizontalCentered="1"/>
  <pageMargins left="0.7" right="0.7" top="0.75" bottom="0.75" header="0.3" footer="0.3"/>
  <pageSetup paperSize="9" scale="59" fitToHeight="0" orientation="portrait" r:id="rId2"/>
  <headerFooter differentFirst="1">
    <oddFooter>&amp;C&amp;K03+000Page &amp;P of &amp;N</oddFooter>
  </headerFooter>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31.375" customWidth="1"/>
    <col min="3" max="3" width="29.125" customWidth="1"/>
    <col min="4" max="4" width="25.125" customWidth="1"/>
    <col min="5" max="5" width="2.5" customWidth="1"/>
  </cols>
  <sheetData>
    <row r="1" spans="1:5" ht="48.75" customHeight="1" x14ac:dyDescent="0.2">
      <c r="A1" s="1"/>
      <c r="B1" s="24" t="s">
        <v>29</v>
      </c>
      <c r="C1" s="24"/>
      <c r="D1" s="24"/>
      <c r="E1" s="24"/>
    </row>
    <row r="2" spans="1:5" ht="30" customHeight="1" x14ac:dyDescent="0.2">
      <c r="A2" s="1"/>
      <c r="B2" s="11" t="s">
        <v>30</v>
      </c>
      <c r="C2" s="13"/>
      <c r="D2" s="19"/>
      <c r="E2" t="s">
        <v>12</v>
      </c>
    </row>
    <row r="3" spans="1:5" ht="30" customHeight="1" x14ac:dyDescent="0.2">
      <c r="A3" s="1"/>
      <c r="B3" s="9" t="s">
        <v>3</v>
      </c>
      <c r="C3" s="14" t="s">
        <v>31</v>
      </c>
      <c r="D3" s="10" t="s">
        <v>32</v>
      </c>
    </row>
    <row r="4" spans="1:5" ht="30" customHeight="1" x14ac:dyDescent="0.2">
      <c r="A4" s="1"/>
      <c r="B4" s="7" t="s">
        <v>4</v>
      </c>
      <c r="C4" s="4">
        <f ca="1">TODAY()-90</f>
        <v>43517</v>
      </c>
      <c r="D4" s="18">
        <v>15</v>
      </c>
    </row>
    <row r="5" spans="1:5" ht="30" customHeight="1" x14ac:dyDescent="0.2">
      <c r="A5" s="1"/>
      <c r="B5" s="7" t="s">
        <v>5</v>
      </c>
      <c r="C5" s="4">
        <f t="shared" ref="C5" ca="1" si="0">TODAY()-90</f>
        <v>43517</v>
      </c>
      <c r="D5" s="18">
        <v>30</v>
      </c>
    </row>
    <row r="6" spans="1:5" ht="30" customHeight="1" x14ac:dyDescent="0.2">
      <c r="A6" s="1"/>
      <c r="B6" s="7" t="s">
        <v>6</v>
      </c>
      <c r="C6" s="4">
        <f ca="1">TODAY()-60</f>
        <v>43547</v>
      </c>
      <c r="D6" s="18">
        <v>15</v>
      </c>
    </row>
    <row r="7" spans="1:5" ht="30" customHeight="1" x14ac:dyDescent="0.2">
      <c r="A7" s="1"/>
      <c r="B7" s="7" t="s">
        <v>4</v>
      </c>
      <c r="C7" s="4">
        <f t="shared" ref="C7:C10" ca="1" si="1">TODAY()-60</f>
        <v>43547</v>
      </c>
      <c r="D7" s="18">
        <v>15</v>
      </c>
    </row>
    <row r="8" spans="1:5" ht="30" customHeight="1" x14ac:dyDescent="0.2">
      <c r="A8" s="1"/>
      <c r="B8" s="7" t="s">
        <v>7</v>
      </c>
      <c r="C8" s="4">
        <f t="shared" ca="1" si="1"/>
        <v>43547</v>
      </c>
      <c r="D8" s="18">
        <v>15</v>
      </c>
    </row>
    <row r="9" spans="1:5" ht="30" customHeight="1" x14ac:dyDescent="0.2">
      <c r="A9" s="1"/>
      <c r="B9" s="7" t="s">
        <v>8</v>
      </c>
      <c r="C9" s="4">
        <f t="shared" ca="1" si="1"/>
        <v>43547</v>
      </c>
      <c r="D9" s="18">
        <v>15</v>
      </c>
    </row>
    <row r="10" spans="1:5" ht="30" customHeight="1" x14ac:dyDescent="0.2">
      <c r="A10" s="1"/>
      <c r="B10" s="7" t="s">
        <v>9</v>
      </c>
      <c r="C10" s="4">
        <f t="shared" ca="1" si="1"/>
        <v>43547</v>
      </c>
      <c r="D10" s="18">
        <v>15</v>
      </c>
    </row>
    <row r="11" spans="1:5" ht="30" customHeight="1" x14ac:dyDescent="0.2">
      <c r="A11" s="1"/>
      <c r="B11" s="7" t="s">
        <v>4</v>
      </c>
      <c r="C11" s="4">
        <f ca="1">TODAY()-30</f>
        <v>43577</v>
      </c>
      <c r="D11" s="18">
        <v>15</v>
      </c>
    </row>
    <row r="12" spans="1:5" ht="30" customHeight="1" x14ac:dyDescent="0.2">
      <c r="A12" s="1"/>
      <c r="B12" s="7" t="s">
        <v>7</v>
      </c>
      <c r="C12" s="4">
        <f t="shared" ref="C12:C16" ca="1" si="2">TODAY()-30</f>
        <v>43577</v>
      </c>
      <c r="D12" s="18">
        <v>15</v>
      </c>
    </row>
    <row r="13" spans="1:5" ht="30" customHeight="1" x14ac:dyDescent="0.2">
      <c r="A13" s="1"/>
      <c r="B13" s="7" t="s">
        <v>8</v>
      </c>
      <c r="C13" s="4">
        <f t="shared" ca="1" si="2"/>
        <v>43577</v>
      </c>
      <c r="D13" s="18">
        <v>15</v>
      </c>
    </row>
    <row r="14" spans="1:5" ht="30" customHeight="1" x14ac:dyDescent="0.2">
      <c r="A14" s="1"/>
      <c r="B14" s="7" t="s">
        <v>9</v>
      </c>
      <c r="C14" s="4">
        <f t="shared" ca="1" si="2"/>
        <v>43577</v>
      </c>
      <c r="D14" s="18">
        <v>15</v>
      </c>
    </row>
    <row r="15" spans="1:5" ht="30" customHeight="1" x14ac:dyDescent="0.2">
      <c r="A15" s="1"/>
      <c r="B15" s="7" t="s">
        <v>10</v>
      </c>
      <c r="C15" s="4">
        <f t="shared" ca="1" si="2"/>
        <v>43577</v>
      </c>
      <c r="D15" s="18">
        <v>15</v>
      </c>
    </row>
    <row r="16" spans="1:5" ht="30" customHeight="1" x14ac:dyDescent="0.2">
      <c r="A16" s="1"/>
      <c r="B16" s="7" t="s">
        <v>11</v>
      </c>
      <c r="C16" s="4">
        <f t="shared" ca="1" si="2"/>
        <v>43577</v>
      </c>
      <c r="D16" s="18">
        <v>15</v>
      </c>
    </row>
  </sheetData>
  <mergeCells count="1">
    <mergeCell ref="B1:E1"/>
  </mergeCells>
  <dataValidations count="6">
    <dataValidation allowBlank="1" showInputMessage="1" showErrorMessage="1" prompt="Entrez les détails de paiement dans le tableau Détails des cotisations de cette feuille de calcul. Sélectionnez la cellule B2 pour accéder à la feuille de calcul Suivi des cotisations." sqref="A1" xr:uid="{00000000-0002-0000-0100-000000000000}"/>
    <dataValidation allowBlank="1" showInputMessage="1" showErrorMessage="1" prompt="Le titre de cette feuille de calcul figure dans cette cellule." sqref="B1:E1" xr:uid="{00000000-0002-0000-0100-000001000000}"/>
    <dataValidation allowBlank="1" showInputMessage="1" showErrorMessage="1" prompt="Entrez le nom dans cette colonne sous ce titre. Utilisez des filtres de titre pour trouver des entrées spécifiques." sqref="B3" xr:uid="{00000000-0002-0000-0100-000002000000}"/>
    <dataValidation allowBlank="1" showInputMessage="1" showErrorMessage="1" prompt="Entrez la date dans cette colonne sous ce titre." sqref="C3" xr:uid="{00000000-0002-0000-0100-000003000000}"/>
    <dataValidation allowBlank="1" showInputMessage="1" showErrorMessage="1" prompt="Entrez le montant payé dans cette colonne sous ce titre." sqref="D3" xr:uid="{00000000-0002-0000-0100-000004000000}"/>
    <dataValidation allowBlank="1" showInputMessage="1" showErrorMessage="1" prompt="Lien de navigation vers la feuille de calcul Suivi des cotisations. Utilisez la feuille de calcul Suivi des cotisations pour effectuer le suivi des cotisations par membre et du total des montants payés." sqref="B2" xr:uid="{00000000-0002-0000-0100-000005000000}"/>
  </dataValidations>
  <hyperlinks>
    <hyperlink ref="B2" location="'Suivi des cotisations'!A1" tooltip="Sélectionnez pour accéder à la feuille de calcul Suivi des cotisations" display="To Dues Tracker" xr:uid="{00000000-0004-0000-0100-000000000000}"/>
  </hyperlinks>
  <printOptions horizontalCentered="1"/>
  <pageMargins left="0.7" right="0.7" top="0.75" bottom="0.75" header="0.3" footer="0.3"/>
  <pageSetup paperSize="9" scale="8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TM00000007</ap:Template>
  <ap:ScaleCrop>false</ap:ScaleCrop>
  <ap:HeadingPairs>
    <vt:vector baseType="variant" size="4">
      <vt:variant>
        <vt:lpstr>Feuilles de calcul</vt:lpstr>
      </vt:variant>
      <vt:variant>
        <vt:i4>2</vt:i4>
      </vt:variant>
      <vt:variant>
        <vt:lpstr>Plages nommées</vt:lpstr>
      </vt:variant>
      <vt:variant>
        <vt:i4>3</vt:i4>
      </vt:variant>
    </vt:vector>
  </ap:HeadingPairs>
  <ap:TitlesOfParts>
    <vt:vector baseType="lpstr" size="5">
      <vt:lpstr>Suivi des cotisations</vt:lpstr>
      <vt:lpstr>Détails de paiement</vt:lpstr>
      <vt:lpstr>CotisationsMensuelles</vt:lpstr>
      <vt:lpstr>'Détails de paiement'!Impression_des_titres</vt:lpstr>
      <vt:lpstr>'Suivi des cotisations'!Impression_des_titres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2019-05-22T03:00:17Z</dcterms:modified>
  <cp:category/>
  <cp:contentStatus/>
</cp:coreProperties>
</file>

<file path=docProps/custom.xml><?xml version="1.0" encoding="utf-8"?>
<Properties xmlns="http://schemas.openxmlformats.org/officeDocument/2006/custom-properties" xmlns:vt="http://schemas.openxmlformats.org/officeDocument/2006/docPropsVTypes"/>
</file>