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06"/>
  <workbookPr filterPrivacy="1"/>
  <xr:revisionPtr revIDLastSave="0" documentId="13_ncr:1_{FD9D5F83-A071-4D4D-A9EF-972BCEB85DC5}" xr6:coauthVersionLast="42" xr6:coauthVersionMax="42" xr10:uidLastSave="{00000000-0000-0000-0000-000000000000}"/>
  <bookViews>
    <workbookView xWindow="-120" yWindow="-120" windowWidth="25110" windowHeight="14220" xr2:uid="{00000000-000D-0000-FFFF-FFFF00000000}"/>
  </bookViews>
  <sheets>
    <sheet name="COMMENT UTILISER CE CLASSEUR" sheetId="3" r:id="rId1"/>
    <sheet name="RELEVÉ DE NOTES" sheetId="1" r:id="rId2"/>
  </sheets>
  <definedNames>
    <definedName name="TableauNotes">'RELEVÉ DE NOTES'!$H$3:$T$5</definedName>
    <definedName name="Titre1">Notes[[#Headers],[Nom de l’étudiant]]</definedName>
    <definedName name="ZoneTitre1..F20">'RELEVÉ DE NOTES'!$B$17</definedName>
    <definedName name="ZoneTitreLigne1..T5">'RELEVÉ DE NOTES'!$G$3</definedName>
    <definedName name="ZoneTitreLigne2..W8">'RELEVÉ DE NOTES'!$E$7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D11" i="1" l="1"/>
  <c r="F11" i="1" l="1"/>
  <c r="E11" i="1"/>
  <c r="D12" i="1" l="1"/>
  <c r="D13" i="1"/>
  <c r="D14" i="1"/>
  <c r="D15" i="1"/>
  <c r="E15" i="1" l="1"/>
  <c r="F15" i="1"/>
  <c r="E14" i="1"/>
  <c r="F14" i="1"/>
  <c r="E12" i="1"/>
  <c r="F12" i="1"/>
  <c r="E13" i="1"/>
  <c r="F13" i="1"/>
  <c r="D18" i="1"/>
  <c r="E18" i="1" s="1"/>
  <c r="D19" i="1"/>
  <c r="E19" i="1" s="1"/>
  <c r="D20" i="1"/>
  <c r="E20" i="1" s="1"/>
  <c r="F18" i="1" l="1"/>
  <c r="F20" i="1"/>
  <c r="F19" i="1"/>
</calcChain>
</file>

<file path=xl/sharedStrings.xml><?xml version="1.0" encoding="utf-8"?>
<sst xmlns="http://schemas.openxmlformats.org/spreadsheetml/2006/main" count="123" uniqueCount="56">
  <si>
    <t>INSTRUCTIONS</t>
  </si>
  <si>
    <r>
      <t>Utilisez la feuille de calcul RELEVÉ DE NOTES pour calculer les notes. Chaque devoir compte pour un nombre de points défini.</t>
    </r>
    <r>
      <rPr>
        <sz val="10"/>
        <color rgb="FF000000"/>
        <rFont val="Segoe UI"/>
        <family val="2"/>
      </rPr>
      <t xml:space="preserve"> </t>
    </r>
  </si>
  <si>
    <r>
      <rPr>
        <b/>
        <sz val="11"/>
        <rFont val="Century Gothic"/>
        <family val="2"/>
        <scheme val="minor"/>
      </rPr>
      <t xml:space="preserve">Instructions : </t>
    </r>
    <r>
      <rPr>
        <sz val="11"/>
        <color theme="6" tint="-0.249977111117893"/>
        <rFont val="Century Gothic"/>
        <family val="2"/>
        <scheme val="minor"/>
      </rPr>
      <t>Pensez à enregistrer des copies de vos notes.</t>
    </r>
  </si>
  <si>
    <t xml:space="preserve">3. Entrez le nom des devoirs ou tests à partir de la cellule G7, ainsi que le pourcentage représenté par chacun (par ex. « Final » et « 50 % »). </t>
  </si>
  <si>
    <t>Utilisez la commande « Zone d’impression » du menu Mise en page pour modifier la zone à imprimer.</t>
  </si>
  <si>
    <t>Entrez chaque devoir ou test ainsi que son pourcentage dans la note totale dans les cellules G7 à W8.</t>
  </si>
  <si>
    <t>NOM DE L’ÉTABLISSEMENT</t>
  </si>
  <si>
    <t>Nom de l’enseignant</t>
  </si>
  <si>
    <t>Cours/projet</t>
  </si>
  <si>
    <t>Année/Semestre/Trimestre</t>
  </si>
  <si>
    <t>Nom de l’étudiant</t>
  </si>
  <si>
    <t>Synthèse classe</t>
  </si>
  <si>
    <t xml:space="preserve"> Moyenne</t>
  </si>
  <si>
    <t xml:space="preserve"> Note maximale</t>
  </si>
  <si>
    <t xml:space="preserve"> Note minimale</t>
  </si>
  <si>
    <t>ID étudiant</t>
  </si>
  <si>
    <t>Note</t>
  </si>
  <si>
    <t>Nom du devoir ou test</t>
  </si>
  <si>
    <t>Pourcentage (total 100 %)</t>
  </si>
  <si>
    <t>Note sous forme de lettre</t>
  </si>
  <si>
    <t>Colonne6</t>
  </si>
  <si>
    <t/>
  </si>
  <si>
    <t>F</t>
  </si>
  <si>
    <t>Colonne7</t>
  </si>
  <si>
    <t>D-</t>
  </si>
  <si>
    <t>Colonne8</t>
  </si>
  <si>
    <t>D</t>
  </si>
  <si>
    <t>Colonne9</t>
  </si>
  <si>
    <t>D+</t>
  </si>
  <si>
    <t>Colonne10</t>
  </si>
  <si>
    <t>C-</t>
  </si>
  <si>
    <t>Colonne11</t>
  </si>
  <si>
    <t>C</t>
  </si>
  <si>
    <t>Colonne12</t>
  </si>
  <si>
    <t>C+</t>
  </si>
  <si>
    <t>Colonne13</t>
  </si>
  <si>
    <t>B-</t>
  </si>
  <si>
    <t>Colonne14</t>
  </si>
  <si>
    <t>B</t>
  </si>
  <si>
    <t>Colonne15</t>
  </si>
  <si>
    <t>B+</t>
  </si>
  <si>
    <t>Colonne16</t>
  </si>
  <si>
    <t>A-</t>
  </si>
  <si>
    <t>Colonne17</t>
  </si>
  <si>
    <t>A</t>
  </si>
  <si>
    <t>Colonne18</t>
  </si>
  <si>
    <t>A+</t>
  </si>
  <si>
    <t>Colonne19</t>
  </si>
  <si>
    <t>Colonne20</t>
  </si>
  <si>
    <t>Colonne21</t>
  </si>
  <si>
    <t>Colonne22</t>
  </si>
  <si>
    <t>2. Personnalisez le tableau Note et MPC afin de l’adapter à votre système de notation.</t>
  </si>
  <si>
    <t xml:space="preserve">1. Indiquez le nom de l’établissement, les renseignements relatifs au cours, le nom des étudiants et  leur identifiant (facultatif).   </t>
  </si>
  <si>
    <t xml:space="preserve">Les sections Note, Note sous forme de lettre et MPC ne sont pas valides tant que tous les devoirs et tests ne sont pas terminés. </t>
  </si>
  <si>
    <t>4. Entrez les notes des étudiants pour chaque devoir ou test. Les colonnes « Note », « Note sous forme de lettre » et « MPC » sont calculées automatiquement, mais vous pouvez les remplacer. La méthode de calcul des notes, la moyenne et la note finale sont incomplètes tant que toutes les notes ne sont pas entrées.</t>
  </si>
  <si>
    <t>MPC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</si>
</sst>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0\ %"/>
    <numFmt numFmtId="170" formatCode="0.0\ %"/>
  </numFmts>
  <fonts count="25" x14ac:knownFonts="1">
    <font>
      <sz val="1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sz val="11"/>
      <name val="Century Gothic"/>
      <family val="2"/>
      <scheme val="minor"/>
    </font>
    <font>
      <i/>
      <sz val="11"/>
      <color theme="1" tint="0.34998626667073579"/>
      <name val="Century Gothic"/>
      <family val="2"/>
      <scheme val="minor"/>
    </font>
    <font>
      <sz val="11"/>
      <color theme="4" tint="-0.249977111117893"/>
      <name val="Century Gothic"/>
      <family val="2"/>
      <scheme val="minor"/>
    </font>
    <font>
      <b/>
      <sz val="11"/>
      <name val="Century Gothic"/>
      <family val="2"/>
      <scheme val="minor"/>
    </font>
    <font>
      <sz val="10"/>
      <color rgb="FF000000"/>
      <name val="Segoe UI"/>
      <family val="2"/>
    </font>
    <font>
      <sz val="11"/>
      <color theme="6" tint="-0.249977111117893"/>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op>
      <bottom/>
      <diagonal/>
    </border>
    <border>
      <left/>
      <right/>
      <top/>
      <bottom style="thin">
        <color theme="4"/>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0" fontId="4" fillId="0" borderId="6" applyNumberFormat="0" applyFill="0" applyProtection="0">
      <alignment horizontal="left"/>
    </xf>
    <xf numFmtId="0" fontId="5" fillId="0" borderId="0" applyNumberFormat="0" applyFill="0" applyProtection="0">
      <alignment horizontal="left"/>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6" fillId="0" borderId="8" applyNumberFormat="0" applyFill="0" applyAlignment="0" applyProtection="0"/>
    <xf numFmtId="0" fontId="8" fillId="4" borderId="7" applyNumberFormat="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7" fillId="10" borderId="12" applyNumberForma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0">
    <xf numFmtId="0" fontId="0" fillId="0" borderId="0" xfId="0">
      <alignment wrapText="1"/>
    </xf>
    <xf numFmtId="0" fontId="4" fillId="0" borderId="6" xfId="1">
      <alignment horizontal="left"/>
    </xf>
    <xf numFmtId="0" fontId="10" fillId="3" borderId="3" xfId="0" applyFont="1" applyFill="1" applyBorder="1">
      <alignment wrapText="1"/>
    </xf>
    <xf numFmtId="0" fontId="10" fillId="0" borderId="0" xfId="0" applyFont="1">
      <alignment wrapText="1"/>
    </xf>
    <xf numFmtId="0" fontId="10" fillId="0" borderId="0" xfId="0" applyFont="1" applyAlignment="1">
      <alignment horizontal="left"/>
    </xf>
    <xf numFmtId="0" fontId="10" fillId="3" borderId="4" xfId="0" applyFont="1" applyFill="1" applyBorder="1">
      <alignment wrapText="1"/>
    </xf>
    <xf numFmtId="0" fontId="10" fillId="3" borderId="4" xfId="0" applyFont="1" applyFill="1" applyBorder="1" applyAlignment="1">
      <alignment horizontal="left"/>
    </xf>
    <xf numFmtId="0" fontId="3" fillId="3" borderId="2" xfId="0" applyFont="1" applyFill="1" applyBorder="1">
      <alignment wrapText="1"/>
    </xf>
    <xf numFmtId="0" fontId="7" fillId="2" borderId="2" xfId="0" applyFont="1" applyFill="1" applyBorder="1">
      <alignment wrapText="1"/>
    </xf>
    <xf numFmtId="0" fontId="3" fillId="3" borderId="5" xfId="0" applyFont="1" applyFill="1" applyBorder="1">
      <alignment wrapText="1"/>
    </xf>
    <xf numFmtId="0" fontId="3" fillId="0" borderId="2" xfId="0" applyFont="1" applyBorder="1">
      <alignment wrapText="1"/>
    </xf>
    <xf numFmtId="0" fontId="2" fillId="3" borderId="2" xfId="0" applyFont="1" applyFill="1" applyBorder="1">
      <alignment wrapText="1"/>
    </xf>
    <xf numFmtId="0" fontId="0" fillId="0" borderId="0" xfId="0" applyAlignment="1">
      <alignment vertical="center" wrapText="1"/>
    </xf>
    <xf numFmtId="0" fontId="6" fillId="0" borderId="0" xfId="11" applyAlignment="1">
      <alignment horizontal="center" vertical="center" wrapText="1"/>
    </xf>
    <xf numFmtId="168" fontId="0" fillId="0" borderId="0" xfId="0" applyNumberFormat="1">
      <alignment wrapText="1"/>
    </xf>
    <xf numFmtId="169" fontId="10" fillId="3" borderId="3" xfId="0" applyNumberFormat="1" applyFont="1" applyFill="1" applyBorder="1" applyAlignment="1">
      <alignment horizontal="left"/>
    </xf>
    <xf numFmtId="170" fontId="3" fillId="3" borderId="2" xfId="0" applyNumberFormat="1" applyFont="1" applyFill="1" applyBorder="1">
      <alignment wrapText="1"/>
    </xf>
    <xf numFmtId="170" fontId="0" fillId="0" borderId="0" xfId="0" applyNumberFormat="1">
      <alignment wrapText="1"/>
    </xf>
    <xf numFmtId="170" fontId="3" fillId="3" borderId="5" xfId="0" applyNumberFormat="1" applyFont="1" applyFill="1" applyBorder="1">
      <alignment wrapText="1"/>
    </xf>
    <xf numFmtId="170" fontId="3" fillId="0" borderId="2" xfId="0" applyNumberFormat="1" applyFont="1" applyBorder="1">
      <alignment wrapText="1"/>
    </xf>
    <xf numFmtId="0" fontId="7" fillId="2" borderId="1" xfId="0" applyFont="1" applyFill="1" applyBorder="1">
      <alignment wrapText="1"/>
    </xf>
    <xf numFmtId="0" fontId="7" fillId="2" borderId="2" xfId="0" applyFont="1" applyFill="1" applyBorder="1">
      <alignment wrapText="1"/>
    </xf>
    <xf numFmtId="0" fontId="3" fillId="3" borderId="2" xfId="0" applyFont="1" applyFill="1" applyBorder="1">
      <alignment wrapText="1"/>
    </xf>
    <xf numFmtId="0" fontId="3" fillId="0" borderId="2" xfId="0" applyFont="1" applyBorder="1">
      <alignment wrapText="1"/>
    </xf>
    <xf numFmtId="0" fontId="3" fillId="3" borderId="5" xfId="0" applyFont="1" applyFill="1" applyBorder="1">
      <alignment wrapText="1"/>
    </xf>
    <xf numFmtId="0" fontId="0" fillId="0" borderId="0" xfId="0">
      <alignment wrapText="1"/>
    </xf>
    <xf numFmtId="0" fontId="5" fillId="0" borderId="0" xfId="2">
      <alignment horizontal="left"/>
    </xf>
    <xf numFmtId="0" fontId="5" fillId="0" borderId="0" xfId="2" applyAlignment="1">
      <alignment horizontal="left" vertical="center"/>
    </xf>
    <xf numFmtId="0" fontId="0" fillId="0" borderId="0" xfId="0" applyAlignment="1">
      <alignment horizontal="right"/>
    </xf>
    <xf numFmtId="0" fontId="0" fillId="0" borderId="0" xfId="0" applyAlignment="1">
      <alignment horizontal="right" vertic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Milliers" xfId="3" builtinId="3" customBuiltin="1"/>
    <cellStyle name="Milliers [0]" xfId="4" builtinId="6" customBuiltin="1"/>
    <cellStyle name="Monétaire" xfId="5" builtinId="4" customBuiltin="1"/>
    <cellStyle name="Monétaire [0]" xfId="6" builtinId="7" customBuiltin="1"/>
    <cellStyle name="Neutre" xfId="15" builtinId="28" customBuiltin="1"/>
    <cellStyle name="Normal" xfId="0" builtinId="0" customBuiltin="1"/>
    <cellStyle name="Note" xfId="9" builtinId="10" customBuiltin="1"/>
    <cellStyle name="Pourcentage" xfId="7" builtinId="5" customBuiltin="1"/>
    <cellStyle name="Satisfaisant" xfId="13" builtinId="26" customBuiltin="1"/>
    <cellStyle name="Sortie" xfId="17" builtinId="21" customBuiltin="1"/>
    <cellStyle name="Texte explicatif" xfId="10" builtinId="53" customBuiltin="1"/>
    <cellStyle name="Titre" xfId="12" builtinId="15" customBuiltin="1"/>
    <cellStyle name="Titre 1" xfId="1" builtinId="16" customBuiltin="1"/>
    <cellStyle name="Titre 2" xfId="2" builtinId="17" customBuiltin="1"/>
    <cellStyle name="Titre 3" xfId="8" builtinId="18" customBuiltin="1"/>
    <cellStyle name="Titre 4" xfId="11" builtinId="19" customBuiltin="1"/>
    <cellStyle name="Total" xfId="22" builtinId="25" customBuiltin="1"/>
    <cellStyle name="Vérification" xfId="20" builtinId="23" customBuiltin="1"/>
  </cellStyles>
  <dxfs count="23">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numFmt numFmtId="170" formatCode="0.0\ %"/>
    </dxf>
    <dxf>
      <font>
        <b val="0"/>
        <i val="0"/>
        <strike val="0"/>
        <condense val="0"/>
        <extend val="0"/>
        <outline val="0"/>
        <shadow val="0"/>
        <u val="none"/>
        <vertAlign val="baseline"/>
        <sz val="10"/>
        <color theme="1"/>
        <name val="Century Gothic"/>
        <scheme val="minor"/>
      </font>
    </dxf>
    <dxf>
      <font>
        <b val="0"/>
        <i val="0"/>
        <strike val="0"/>
        <condense val="0"/>
        <extend val="0"/>
        <outline val="0"/>
        <shadow val="0"/>
        <u val="none"/>
        <vertAlign val="baseline"/>
        <sz val="10"/>
        <color theme="1"/>
        <name val="Century Gothic"/>
        <scheme val="minor"/>
      </font>
    </dxf>
    <dxf>
      <font>
        <strike val="0"/>
        <outline val="0"/>
        <shadow val="0"/>
        <u val="none"/>
        <vertAlign val="baseline"/>
        <sz val="11"/>
        <color theme="1"/>
        <name val="Century Gothic"/>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Notes" displayName="Notes" ref="B10:W15" totalsRowDxfId="22">
  <autoFilter ref="B10:W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000-000001000000}" name="Nom de l’étudiant" totalsRowLabel="Total" totalsRowDxfId="21"/>
    <tableColumn id="2" xr3:uid="{00000000-0010-0000-0000-000002000000}" name="ID étudiant" totalsRowDxfId="20"/>
    <tableColumn id="3" xr3:uid="{00000000-0010-0000-0000-000003000000}" name="Note" dataDxfId="19">
      <calculatedColumnFormula>(IF(SUM(Notes[[#This Row],[Colonne6]:[Colonne22]]),ROUND(SUMPRODUCT($G$8:$W$8,Notes[[#This Row],[Colonne6]:[Colonne22]]),2),""))</calculatedColumnFormula>
    </tableColumn>
    <tableColumn id="4" xr3:uid="{00000000-0010-0000-0000-000004000000}" name="Note sous forme de lettre" totalsRowDxfId="18">
      <calculatedColumnFormula>IF(Notes[[#This Row],[Note]]&lt;&gt;"",HLOOKUP(Notes[[#This Row],[Note]],TableauNotes,2),"")</calculatedColumnFormula>
    </tableColumn>
    <tableColumn id="5" xr3:uid="{00000000-0010-0000-0000-000005000000}" name="MPC" totalsRowDxfId="17">
      <calculatedColumnFormula>IF(Notes[[#This Row],[Note]]&lt;&gt;"",HLOOKUP(Notes[[#This Row],[Note]],TableauNotes,3),"")</calculatedColumnFormula>
    </tableColumn>
    <tableColumn id="6" xr3:uid="{00000000-0010-0000-0000-000006000000}" name="Colonne6" totalsRowDxfId="16"/>
    <tableColumn id="7" xr3:uid="{00000000-0010-0000-0000-000007000000}" name="Colonne7" totalsRowDxfId="15"/>
    <tableColumn id="8" xr3:uid="{00000000-0010-0000-0000-000008000000}" name="Colonne8" totalsRowDxfId="14"/>
    <tableColumn id="9" xr3:uid="{00000000-0010-0000-0000-000009000000}" name="Colonne9" totalsRowDxfId="13"/>
    <tableColumn id="10" xr3:uid="{00000000-0010-0000-0000-00000A000000}" name="Colonne10" totalsRowDxfId="12"/>
    <tableColumn id="11" xr3:uid="{00000000-0010-0000-0000-00000B000000}" name="Colonne11" totalsRowDxfId="11"/>
    <tableColumn id="12" xr3:uid="{00000000-0010-0000-0000-00000C000000}" name="Colonne12" totalsRowDxfId="10"/>
    <tableColumn id="13" xr3:uid="{00000000-0010-0000-0000-00000D000000}" name="Colonne13" totalsRowDxfId="9"/>
    <tableColumn id="14" xr3:uid="{00000000-0010-0000-0000-00000E000000}" name="Colonne14" totalsRowDxfId="8"/>
    <tableColumn id="15" xr3:uid="{00000000-0010-0000-0000-00000F000000}" name="Colonne15" totalsRowDxfId="7"/>
    <tableColumn id="16" xr3:uid="{00000000-0010-0000-0000-000010000000}" name="Colonne16" totalsRowDxfId="6"/>
    <tableColumn id="17" xr3:uid="{00000000-0010-0000-0000-000011000000}" name="Colonne17" totalsRowDxfId="5"/>
    <tableColumn id="18" xr3:uid="{00000000-0010-0000-0000-000012000000}" name="Colonne18" totalsRowDxfId="4"/>
    <tableColumn id="19" xr3:uid="{00000000-0010-0000-0000-000013000000}" name="Colonne19" totalsRowDxfId="3"/>
    <tableColumn id="20" xr3:uid="{00000000-0010-0000-0000-000014000000}" name="Colonne20" totalsRowDxfId="2"/>
    <tableColumn id="21" xr3:uid="{00000000-0010-0000-0000-000015000000}" name="Colonne21" totalsRowDxfId="1"/>
    <tableColumn id="22" xr3:uid="{00000000-0010-0000-0000-000016000000}" name="Colonne22" totalsRowDxfId="0"/>
  </tableColumns>
  <tableStyleInfo name="TableStyleMedium2" showFirstColumn="0" showLastColumn="0" showRowStripes="1" showColumnStripes="0"/>
  <extLst>
    <ext xmlns:x14="http://schemas.microsoft.com/office/spreadsheetml/2009/9/main" uri="{504A1905-F514-4f6f-8877-14C23A59335A}">
      <x14:table altTextSummary="Entrez le nom de l’étudiant, l’ID de étudiant, les points et les noms de devoirs dans ce tableau. Les résultats, pourcentages, notes sous forme de lettres et moyennes pondérées cumulatives sont calculés automatiquement."/>
    </ext>
  </extLst>
</table>
</file>

<file path=xl/theme/theme1.xml><?xml version="1.0" encoding="utf-8"?>
<a:theme xmlns:a="http://schemas.openxmlformats.org/drawingml/2006/main" name="SchoolAthleticBudget">
  <a:themeElements>
    <a:clrScheme name="Gradebook">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E85E-7B4A-41AF-B3BB-801DC1C0C450}">
  <dimension ref="B1:B10"/>
  <sheetViews>
    <sheetView showGridLines="0" tabSelected="1" workbookViewId="0"/>
  </sheetViews>
  <sheetFormatPr baseColWidth="10" defaultColWidth="9" defaultRowHeight="16.5" x14ac:dyDescent="0.3"/>
  <cols>
    <col min="1" max="1" width="2.625" customWidth="1"/>
    <col min="2" max="2" width="63.375" style="12" customWidth="1"/>
    <col min="3" max="3" width="2.625" customWidth="1"/>
  </cols>
  <sheetData>
    <row r="1" spans="2:2" ht="36.200000000000003" customHeight="1" x14ac:dyDescent="0.3">
      <c r="B1" s="13" t="s">
        <v>0</v>
      </c>
    </row>
    <row r="2" spans="2:2" ht="33" x14ac:dyDescent="0.3">
      <c r="B2" t="s">
        <v>1</v>
      </c>
    </row>
    <row r="3" spans="2:2" x14ac:dyDescent="0.3">
      <c r="B3" t="s">
        <v>2</v>
      </c>
    </row>
    <row r="4" spans="2:2" ht="33" x14ac:dyDescent="0.3">
      <c r="B4" t="s">
        <v>52</v>
      </c>
    </row>
    <row r="5" spans="2:2" ht="33" x14ac:dyDescent="0.3">
      <c r="B5" t="s">
        <v>51</v>
      </c>
    </row>
    <row r="6" spans="2:2" ht="49.5" x14ac:dyDescent="0.3">
      <c r="B6" t="s">
        <v>3</v>
      </c>
    </row>
    <row r="7" spans="2:2" ht="82.5" customHeight="1" x14ac:dyDescent="0.3">
      <c r="B7" t="s">
        <v>54</v>
      </c>
    </row>
    <row r="8" spans="2:2" ht="33" x14ac:dyDescent="0.3">
      <c r="B8" t="s">
        <v>4</v>
      </c>
    </row>
    <row r="9" spans="2:2" ht="51" customHeight="1" x14ac:dyDescent="0.3">
      <c r="B9" t="s">
        <v>53</v>
      </c>
    </row>
    <row r="10" spans="2:2" ht="33" x14ac:dyDescent="0.3">
      <c r="B10" t="s">
        <v>5</v>
      </c>
    </row>
  </sheetData>
  <dataValidations count="2">
    <dataValidation allowBlank="1" showInputMessage="1" showErrorMessage="1" prompt="Les instructions relatives à l’utilisation de ce classeur figurent dans les cellules B2 à B10 de cette feuille de calcul." sqref="A1" xr:uid="{037442C1-38C3-4FD0-9D9A-8414B88A2771}"/>
    <dataValidation allowBlank="1" showInputMessage="1" showErrorMessage="1" prompt="Les instructions figurent dans les cellules B2 et B10 ci-dessous." sqref="B1" xr:uid="{6C3FE62F-E8D0-4D11-BC1B-8A49836930D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W20"/>
  <sheetViews>
    <sheetView showGridLines="0" workbookViewId="0"/>
  </sheetViews>
  <sheetFormatPr baseColWidth="10" defaultColWidth="9" defaultRowHeight="16.5" customHeight="1" x14ac:dyDescent="0.3"/>
  <cols>
    <col min="1" max="1" width="1.625" customWidth="1"/>
    <col min="2" max="2" width="36.375" customWidth="1"/>
    <col min="3" max="3" width="17.625" customWidth="1"/>
    <col min="4" max="4" width="18.625" customWidth="1"/>
    <col min="5" max="5" width="26.125" customWidth="1"/>
    <col min="6" max="6" width="21.75" customWidth="1"/>
    <col min="7" max="7" width="24.125" bestFit="1" customWidth="1"/>
    <col min="8" max="10" width="11.25" customWidth="1"/>
    <col min="11" max="23" width="12.25" customWidth="1"/>
  </cols>
  <sheetData>
    <row r="1" spans="2:23" ht="36.200000000000003" customHeight="1" x14ac:dyDescent="0.4">
      <c r="B1" s="1" t="s">
        <v>6</v>
      </c>
      <c r="C1" s="1"/>
      <c r="D1" s="1"/>
      <c r="E1" s="1"/>
      <c r="F1" s="1"/>
      <c r="G1" s="1"/>
      <c r="H1" s="1"/>
      <c r="I1" s="1"/>
      <c r="J1" s="1"/>
      <c r="K1" s="1"/>
      <c r="L1" s="1"/>
      <c r="M1" s="1"/>
      <c r="N1" s="1"/>
      <c r="O1" s="1"/>
      <c r="P1" s="1"/>
      <c r="Q1" s="1"/>
      <c r="R1" s="1"/>
      <c r="S1" s="1"/>
      <c r="T1" s="1"/>
    </row>
    <row r="2" spans="2:23" ht="16.5" customHeight="1" x14ac:dyDescent="0.3">
      <c r="B2" s="12"/>
      <c r="C2" s="12"/>
      <c r="D2" s="12"/>
      <c r="E2" s="12"/>
      <c r="F2" s="12"/>
    </row>
    <row r="3" spans="2:23" ht="16.5" customHeight="1" x14ac:dyDescent="0.3">
      <c r="B3" s="12"/>
      <c r="C3" s="12"/>
      <c r="D3" s="12"/>
      <c r="E3" s="12"/>
      <c r="F3" s="12"/>
      <c r="G3" s="2" t="s">
        <v>16</v>
      </c>
      <c r="H3" s="15">
        <v>0</v>
      </c>
      <c r="I3" s="15">
        <v>0.6</v>
      </c>
      <c r="J3" s="15">
        <v>0.63</v>
      </c>
      <c r="K3" s="15">
        <v>0.67</v>
      </c>
      <c r="L3" s="15">
        <v>0.7</v>
      </c>
      <c r="M3" s="15">
        <v>0.73</v>
      </c>
      <c r="N3" s="15">
        <v>0.77</v>
      </c>
      <c r="O3" s="15">
        <v>0.8</v>
      </c>
      <c r="P3" s="15">
        <v>0.83</v>
      </c>
      <c r="Q3" s="15">
        <v>0.87</v>
      </c>
      <c r="R3" s="15">
        <v>0.9</v>
      </c>
      <c r="S3" s="15">
        <v>0.93</v>
      </c>
      <c r="T3" s="15">
        <v>0.97</v>
      </c>
    </row>
    <row r="4" spans="2:23" ht="16.5" customHeight="1" x14ac:dyDescent="0.3">
      <c r="B4" s="12"/>
      <c r="C4" s="12"/>
      <c r="D4" s="12"/>
      <c r="E4" s="12"/>
      <c r="F4" s="12"/>
      <c r="G4" s="3" t="s">
        <v>19</v>
      </c>
      <c r="H4" s="4" t="s">
        <v>22</v>
      </c>
      <c r="I4" s="4" t="s">
        <v>24</v>
      </c>
      <c r="J4" s="4" t="s">
        <v>26</v>
      </c>
      <c r="K4" s="4" t="s">
        <v>28</v>
      </c>
      <c r="L4" s="4" t="s">
        <v>30</v>
      </c>
      <c r="M4" s="4" t="s">
        <v>32</v>
      </c>
      <c r="N4" s="4" t="s">
        <v>34</v>
      </c>
      <c r="O4" s="4" t="s">
        <v>36</v>
      </c>
      <c r="P4" s="4" t="s">
        <v>38</v>
      </c>
      <c r="Q4" s="4" t="s">
        <v>40</v>
      </c>
      <c r="R4" s="4" t="s">
        <v>42</v>
      </c>
      <c r="S4" s="4" t="s">
        <v>44</v>
      </c>
      <c r="T4" s="4" t="s">
        <v>46</v>
      </c>
    </row>
    <row r="5" spans="2:23" ht="16.5" customHeight="1" x14ac:dyDescent="0.3">
      <c r="B5" s="12"/>
      <c r="C5" s="12"/>
      <c r="D5" s="12"/>
      <c r="E5" s="12"/>
      <c r="F5" s="12"/>
      <c r="G5" s="5" t="s">
        <v>55</v>
      </c>
      <c r="H5" s="6">
        <v>0</v>
      </c>
      <c r="I5" s="6">
        <v>0.67</v>
      </c>
      <c r="J5" s="6">
        <v>1</v>
      </c>
      <c r="K5" s="6">
        <v>1.33</v>
      </c>
      <c r="L5" s="6">
        <v>1.67</v>
      </c>
      <c r="M5" s="6">
        <v>2</v>
      </c>
      <c r="N5" s="6">
        <v>2.33</v>
      </c>
      <c r="O5" s="6">
        <v>2.67</v>
      </c>
      <c r="P5" s="6">
        <v>3</v>
      </c>
      <c r="Q5" s="6">
        <v>3.33</v>
      </c>
      <c r="R5" s="6">
        <v>3.67</v>
      </c>
      <c r="S5" s="6">
        <v>4</v>
      </c>
      <c r="T5" s="6">
        <v>4</v>
      </c>
    </row>
    <row r="6" spans="2:23" ht="16.5" customHeight="1" x14ac:dyDescent="0.3">
      <c r="B6" s="26" t="s">
        <v>7</v>
      </c>
      <c r="C6" s="26"/>
      <c r="D6" s="26"/>
      <c r="E6" s="26"/>
      <c r="F6" s="26"/>
    </row>
    <row r="7" spans="2:23" ht="16.5" customHeight="1" x14ac:dyDescent="0.3">
      <c r="B7" s="26" t="s">
        <v>8</v>
      </c>
      <c r="C7" s="26"/>
      <c r="D7" s="26"/>
      <c r="E7" s="28" t="s">
        <v>17</v>
      </c>
      <c r="F7" s="28"/>
      <c r="G7" s="11"/>
      <c r="H7" s="11"/>
      <c r="I7" s="7"/>
      <c r="J7" s="7"/>
      <c r="K7" s="7"/>
      <c r="L7" s="7"/>
      <c r="M7" s="7"/>
      <c r="N7" s="7"/>
      <c r="O7" s="7"/>
      <c r="P7" s="7"/>
      <c r="Q7" s="7"/>
      <c r="R7" s="7"/>
      <c r="S7" s="7"/>
      <c r="T7" s="7"/>
      <c r="U7" s="7"/>
      <c r="V7" s="7"/>
      <c r="W7" s="7"/>
    </row>
    <row r="8" spans="2:23" ht="16.5" customHeight="1" x14ac:dyDescent="0.3">
      <c r="B8" s="27" t="s">
        <v>9</v>
      </c>
      <c r="C8" s="27"/>
      <c r="D8" s="27"/>
      <c r="E8" s="28" t="s">
        <v>18</v>
      </c>
      <c r="F8" s="28"/>
      <c r="G8" s="16"/>
      <c r="H8" s="16"/>
      <c r="I8" s="16"/>
      <c r="J8" s="16"/>
      <c r="K8" s="16"/>
      <c r="L8" s="16"/>
      <c r="M8" s="16"/>
      <c r="N8" s="16"/>
      <c r="O8" s="16"/>
      <c r="P8" s="16"/>
      <c r="Q8" s="16"/>
      <c r="R8" s="16"/>
      <c r="S8" s="16"/>
      <c r="T8" s="16"/>
      <c r="U8" s="16"/>
      <c r="V8" s="16"/>
      <c r="W8" s="16"/>
    </row>
    <row r="9" spans="2:23" ht="16.5" customHeight="1" x14ac:dyDescent="0.3">
      <c r="B9" s="27"/>
      <c r="C9" s="27"/>
      <c r="D9" s="27"/>
      <c r="E9" s="29" t="str">
        <f>"Pourcentage total: "&amp;SUM(G8:W8)*100&amp;" %"</f>
        <v>Pourcentage total: 0 %</v>
      </c>
      <c r="F9" s="29"/>
    </row>
    <row r="10" spans="2:23" ht="16.5" customHeight="1" x14ac:dyDescent="0.3">
      <c r="B10" t="s">
        <v>10</v>
      </c>
      <c r="C10" t="s">
        <v>15</v>
      </c>
      <c r="D10" t="s">
        <v>16</v>
      </c>
      <c r="E10" t="s">
        <v>19</v>
      </c>
      <c r="F10" t="s">
        <v>55</v>
      </c>
      <c r="G10" t="s">
        <v>20</v>
      </c>
      <c r="H10" t="s">
        <v>23</v>
      </c>
      <c r="I10" t="s">
        <v>25</v>
      </c>
      <c r="J10" t="s">
        <v>27</v>
      </c>
      <c r="K10" t="s">
        <v>29</v>
      </c>
      <c r="L10" t="s">
        <v>31</v>
      </c>
      <c r="M10" t="s">
        <v>33</v>
      </c>
      <c r="N10" t="s">
        <v>35</v>
      </c>
      <c r="O10" t="s">
        <v>37</v>
      </c>
      <c r="P10" t="s">
        <v>39</v>
      </c>
      <c r="Q10" t="s">
        <v>41</v>
      </c>
      <c r="R10" t="s">
        <v>43</v>
      </c>
      <c r="S10" t="s">
        <v>45</v>
      </c>
      <c r="T10" t="s">
        <v>47</v>
      </c>
      <c r="U10" t="s">
        <v>48</v>
      </c>
      <c r="V10" t="s">
        <v>49</v>
      </c>
      <c r="W10" t="s">
        <v>50</v>
      </c>
    </row>
    <row r="11" spans="2:23" ht="16.5" customHeight="1" x14ac:dyDescent="0.3">
      <c r="D11" s="17" t="str">
        <f>(IF(SUM(Notes[[#This Row],[Colonne6]:[Colonne22]]),ROUND(SUMPRODUCT($G$8:$W$8,Notes[[#This Row],[Colonne6]:[Colonne22]]),2),""))</f>
        <v/>
      </c>
      <c r="E11" t="str">
        <f>IF(Notes[[#This Row],[Note]]&lt;&gt;"",HLOOKUP(Notes[[#This Row],[Note]],TableauNotes,2),"")</f>
        <v/>
      </c>
      <c r="F11" t="str">
        <f>IF(Notes[[#This Row],[Note]]&lt;&gt;"",HLOOKUP(Notes[[#This Row],[Note]],TableauNotes,3),"")</f>
        <v/>
      </c>
      <c r="G11" s="14"/>
      <c r="H11" s="14"/>
      <c r="I11" s="14"/>
      <c r="J11" s="14"/>
      <c r="K11" s="14"/>
      <c r="L11" s="14"/>
      <c r="M11" s="14"/>
      <c r="N11" s="14"/>
      <c r="O11" s="14"/>
      <c r="P11" s="14"/>
      <c r="Q11" s="14"/>
      <c r="R11" s="14"/>
      <c r="S11" s="14"/>
      <c r="T11" s="14"/>
      <c r="U11" s="14"/>
      <c r="V11" s="14"/>
      <c r="W11" s="14"/>
    </row>
    <row r="12" spans="2:23" ht="16.5" customHeight="1" x14ac:dyDescent="0.3">
      <c r="D12" s="17" t="str">
        <f>(IF(SUM(Notes[[#This Row],[Colonne6]:[Colonne22]]),ROUND(SUMPRODUCT($G$8:$W$8,Notes[[#This Row],[Colonne6]:[Colonne22]]),2),""))</f>
        <v/>
      </c>
      <c r="E12" t="str">
        <f>IF(Notes[[#This Row],[Note]]&lt;&gt;"",HLOOKUP(Notes[[#This Row],[Note]],TableauNotes,2),"")</f>
        <v/>
      </c>
      <c r="F12" t="str">
        <f>IF(Notes[[#This Row],[Note]]&lt;&gt;"",HLOOKUP(Notes[[#This Row],[Note]],TableauNotes,3),"")</f>
        <v/>
      </c>
      <c r="G12" s="14"/>
      <c r="H12" s="14"/>
      <c r="I12" s="14"/>
      <c r="J12" s="14"/>
      <c r="K12" s="14"/>
      <c r="L12" s="14"/>
      <c r="M12" s="14"/>
      <c r="N12" s="14"/>
      <c r="O12" s="14"/>
      <c r="P12" s="14"/>
      <c r="Q12" s="14"/>
      <c r="R12" s="14"/>
      <c r="S12" s="14"/>
      <c r="T12" s="14"/>
      <c r="U12" s="14"/>
      <c r="V12" s="14"/>
      <c r="W12" s="14"/>
    </row>
    <row r="13" spans="2:23" ht="16.5" customHeight="1" x14ac:dyDescent="0.3">
      <c r="D13" s="17" t="str">
        <f>(IF(SUM(Notes[[#This Row],[Colonne6]:[Colonne22]]),ROUND(SUMPRODUCT($G$8:$W$8,Notes[[#This Row],[Colonne6]:[Colonne22]]),2),""))</f>
        <v/>
      </c>
      <c r="E13" t="str">
        <f>IF(Notes[[#This Row],[Note]]&lt;&gt;"",HLOOKUP(Notes[[#This Row],[Note]],TableauNotes,2),"")</f>
        <v/>
      </c>
      <c r="F13" t="str">
        <f>IF(Notes[[#This Row],[Note]]&lt;&gt;"",HLOOKUP(Notes[[#This Row],[Note]],TableauNotes,3),"")</f>
        <v/>
      </c>
      <c r="G13" s="14"/>
      <c r="H13" s="14"/>
      <c r="I13" s="14"/>
      <c r="J13" s="14"/>
      <c r="K13" s="14"/>
      <c r="L13" s="14"/>
      <c r="M13" s="14"/>
      <c r="N13" s="14"/>
      <c r="O13" s="14"/>
      <c r="P13" s="14"/>
      <c r="Q13" s="14"/>
      <c r="R13" s="14"/>
      <c r="S13" s="14"/>
      <c r="T13" s="14"/>
      <c r="U13" s="14"/>
      <c r="V13" s="14"/>
      <c r="W13" s="14"/>
    </row>
    <row r="14" spans="2:23" ht="16.5" customHeight="1" x14ac:dyDescent="0.3">
      <c r="D14" s="17" t="str">
        <f>(IF(SUM(Notes[[#This Row],[Colonne6]:[Colonne22]]),ROUND(SUMPRODUCT($G$8:$W$8,Notes[[#This Row],[Colonne6]:[Colonne22]]),2),""))</f>
        <v/>
      </c>
      <c r="E14" t="str">
        <f>IF(Notes[[#This Row],[Note]]&lt;&gt;"",HLOOKUP(Notes[[#This Row],[Note]],TableauNotes,2),"")</f>
        <v/>
      </c>
      <c r="F14" t="str">
        <f>IF(Notes[[#This Row],[Note]]&lt;&gt;"",HLOOKUP(Notes[[#This Row],[Note]],TableauNotes,3),"")</f>
        <v/>
      </c>
      <c r="G14" s="14"/>
      <c r="H14" s="14"/>
      <c r="I14" s="14"/>
      <c r="J14" s="14"/>
      <c r="K14" s="14"/>
      <c r="L14" s="14"/>
      <c r="M14" s="14"/>
      <c r="N14" s="14"/>
      <c r="O14" s="14"/>
      <c r="P14" s="14"/>
      <c r="Q14" s="14"/>
      <c r="R14" s="14"/>
      <c r="S14" s="14"/>
      <c r="T14" s="14"/>
      <c r="U14" s="14"/>
      <c r="V14" s="14"/>
      <c r="W14" s="14"/>
    </row>
    <row r="15" spans="2:23" ht="16.5" customHeight="1" x14ac:dyDescent="0.3">
      <c r="D15" s="17" t="str">
        <f>(IF(SUM(Notes[[#This Row],[Colonne6]:[Colonne22]]),ROUND(SUMPRODUCT($G$8:$W$8,Notes[[#This Row],[Colonne6]:[Colonne22]]),2),""))</f>
        <v/>
      </c>
      <c r="E15" t="str">
        <f>IF(Notes[[#This Row],[Note]]&lt;&gt;"",HLOOKUP(Notes[[#This Row],[Note]],TableauNotes,2),"")</f>
        <v/>
      </c>
      <c r="F15" t="str">
        <f>IF(Notes[[#This Row],[Note]]&lt;&gt;"",HLOOKUP(Notes[[#This Row],[Note]],TableauNotes,3),"")</f>
        <v/>
      </c>
      <c r="G15" s="14"/>
      <c r="H15" s="14"/>
      <c r="I15" s="14"/>
      <c r="J15" s="14"/>
      <c r="K15" s="14"/>
      <c r="L15" s="14"/>
      <c r="M15" s="14"/>
      <c r="N15" s="14"/>
      <c r="O15" s="14"/>
      <c r="P15" s="14"/>
      <c r="Q15" s="14"/>
      <c r="R15" s="14"/>
      <c r="S15" s="14"/>
      <c r="T15" s="14"/>
      <c r="U15" s="14"/>
      <c r="V15" s="14"/>
      <c r="W15" s="14"/>
    </row>
    <row r="16" spans="2:23" ht="16.5" customHeight="1" x14ac:dyDescent="0.3">
      <c r="B16" s="25"/>
      <c r="C16" s="25"/>
      <c r="D16" s="25"/>
      <c r="E16" s="25"/>
      <c r="F16" s="25"/>
    </row>
    <row r="17" spans="2:23" ht="16.5" customHeight="1" x14ac:dyDescent="0.3">
      <c r="B17" s="20" t="s">
        <v>11</v>
      </c>
      <c r="C17" s="21"/>
      <c r="D17" s="8" t="s">
        <v>16</v>
      </c>
      <c r="E17" s="8" t="s">
        <v>19</v>
      </c>
      <c r="F17" s="8" t="s">
        <v>55</v>
      </c>
      <c r="G17" t="s">
        <v>21</v>
      </c>
      <c r="H17" t="s">
        <v>21</v>
      </c>
      <c r="I17" t="s">
        <v>21</v>
      </c>
      <c r="J17" t="s">
        <v>21</v>
      </c>
      <c r="K17" t="s">
        <v>21</v>
      </c>
      <c r="L17" t="s">
        <v>21</v>
      </c>
      <c r="M17" t="s">
        <v>21</v>
      </c>
      <c r="N17" t="s">
        <v>21</v>
      </c>
      <c r="O17" t="s">
        <v>21</v>
      </c>
      <c r="P17" t="s">
        <v>21</v>
      </c>
      <c r="Q17" t="s">
        <v>21</v>
      </c>
    </row>
    <row r="18" spans="2:23" ht="16.5" customHeight="1" x14ac:dyDescent="0.3">
      <c r="B18" s="22" t="s">
        <v>12</v>
      </c>
      <c r="C18" s="22"/>
      <c r="D18" s="18">
        <f>IFERROR(AVERAGE(Notes[[#All],[Note]]),0)</f>
        <v>0</v>
      </c>
      <c r="E18" s="9" t="str">
        <f>IFERROR(HLOOKUP(D18,TableauNotes,2),"")</f>
        <v>F</v>
      </c>
      <c r="F18" s="9">
        <f>IFERROR(AVERAGE(Notes[[#All],[MPC]]),0)</f>
        <v>0</v>
      </c>
      <c r="G18" t="s">
        <v>21</v>
      </c>
      <c r="H18" t="s">
        <v>21</v>
      </c>
      <c r="I18" t="s">
        <v>21</v>
      </c>
      <c r="J18" t="s">
        <v>21</v>
      </c>
      <c r="K18" t="s">
        <v>21</v>
      </c>
      <c r="L18" t="s">
        <v>21</v>
      </c>
      <c r="M18" t="s">
        <v>21</v>
      </c>
      <c r="N18" t="s">
        <v>21</v>
      </c>
      <c r="O18" t="s">
        <v>21</v>
      </c>
      <c r="P18" t="s">
        <v>21</v>
      </c>
      <c r="Q18" t="s">
        <v>21</v>
      </c>
      <c r="R18" t="s">
        <v>21</v>
      </c>
      <c r="S18" t="s">
        <v>21</v>
      </c>
      <c r="T18" t="s">
        <v>21</v>
      </c>
      <c r="U18" t="s">
        <v>21</v>
      </c>
      <c r="V18" t="s">
        <v>21</v>
      </c>
      <c r="W18" t="s">
        <v>21</v>
      </c>
    </row>
    <row r="19" spans="2:23" ht="16.5" customHeight="1" x14ac:dyDescent="0.3">
      <c r="B19" s="23" t="s">
        <v>13</v>
      </c>
      <c r="C19" s="23"/>
      <c r="D19" s="19">
        <f>IFERROR(MAX(Notes[[#All],[Note]]),0)</f>
        <v>0</v>
      </c>
      <c r="E19" s="10" t="str">
        <f>IFERROR(HLOOKUP(D19,TableauNotes,2),"")</f>
        <v>F</v>
      </c>
      <c r="F19" s="10">
        <f>IFERROR(MAX(Notes[[#All],[MPC]]),0)</f>
        <v>0</v>
      </c>
      <c r="G19" t="s">
        <v>21</v>
      </c>
      <c r="H19" t="s">
        <v>21</v>
      </c>
      <c r="I19" t="s">
        <v>21</v>
      </c>
      <c r="J19" t="s">
        <v>21</v>
      </c>
      <c r="K19" t="s">
        <v>21</v>
      </c>
      <c r="L19" t="s">
        <v>21</v>
      </c>
      <c r="M19" t="s">
        <v>21</v>
      </c>
      <c r="N19" t="s">
        <v>21</v>
      </c>
      <c r="O19" t="s">
        <v>21</v>
      </c>
      <c r="P19" t="s">
        <v>21</v>
      </c>
      <c r="Q19" t="s">
        <v>21</v>
      </c>
      <c r="R19" t="s">
        <v>21</v>
      </c>
      <c r="S19" t="s">
        <v>21</v>
      </c>
      <c r="T19" t="s">
        <v>21</v>
      </c>
      <c r="U19" t="s">
        <v>21</v>
      </c>
      <c r="V19" t="s">
        <v>21</v>
      </c>
      <c r="W19" t="s">
        <v>21</v>
      </c>
    </row>
    <row r="20" spans="2:23" ht="16.5" customHeight="1" x14ac:dyDescent="0.3">
      <c r="B20" s="24" t="s">
        <v>14</v>
      </c>
      <c r="C20" s="24"/>
      <c r="D20" s="18">
        <f>IFERROR(MIN(Notes[[#All],[Note]]),0)</f>
        <v>0</v>
      </c>
      <c r="E20" s="9" t="str">
        <f>IFERROR(HLOOKUP(D20,TableauNotes,2),"")</f>
        <v>F</v>
      </c>
      <c r="F20" s="9">
        <f>IFERROR(MIN(Notes[[#All],[MPC]]),0)</f>
        <v>0</v>
      </c>
      <c r="G20" t="s">
        <v>21</v>
      </c>
      <c r="H20" t="s">
        <v>21</v>
      </c>
      <c r="I20" t="s">
        <v>21</v>
      </c>
      <c r="J20" t="s">
        <v>21</v>
      </c>
      <c r="K20" t="s">
        <v>21</v>
      </c>
      <c r="L20" t="s">
        <v>21</v>
      </c>
      <c r="M20" t="s">
        <v>21</v>
      </c>
      <c r="N20" t="s">
        <v>21</v>
      </c>
      <c r="O20" t="s">
        <v>21</v>
      </c>
      <c r="P20" t="s">
        <v>21</v>
      </c>
      <c r="Q20" t="s">
        <v>21</v>
      </c>
      <c r="R20" t="s">
        <v>21</v>
      </c>
      <c r="S20" t="s">
        <v>21</v>
      </c>
      <c r="T20" t="s">
        <v>21</v>
      </c>
      <c r="U20" t="s">
        <v>21</v>
      </c>
      <c r="V20" t="s">
        <v>21</v>
      </c>
      <c r="W20" t="s">
        <v>21</v>
      </c>
    </row>
  </sheetData>
  <mergeCells count="11">
    <mergeCell ref="B6:F6"/>
    <mergeCell ref="B7:D7"/>
    <mergeCell ref="B8:D9"/>
    <mergeCell ref="E7:F7"/>
    <mergeCell ref="E8:F8"/>
    <mergeCell ref="E9:F9"/>
    <mergeCell ref="B17:C17"/>
    <mergeCell ref="B18:C18"/>
    <mergeCell ref="B19:C19"/>
    <mergeCell ref="B20:C20"/>
    <mergeCell ref="B16:F16"/>
  </mergeCells>
  <phoneticPr fontId="0" type="noConversion"/>
  <dataValidations xWindow="914" yWindow="513" count="22">
    <dataValidation allowBlank="1" showInputMessage="1" showErrorMessage="1" prompt="Créez un relevé de notes Enseignants basé sur les pourcentages repris dans cette feuille de calcul. Entrez le nom de l’école dans la cellule B1, les infos sur les étudiants dans le tableau Notes, et les résultats, notes et MPC dans les cellules G3 à T5." sqref="A1" xr:uid="{00000000-0002-0000-0000-000000000000}"/>
    <dataValidation allowBlank="1" showInputMessage="1" showErrorMessage="1" prompt="Entrez le nom de l’école dans cette cellule, les infos sur l’enseignant et le cours dans les cellules B6 à B8, et les infos sur le devoir dans les cellules E7 et E8. Le pourcentage total est calculé automatiquement dans la cellule E9." sqref="B1" xr:uid="{00000000-0002-0000-0000-000001000000}"/>
    <dataValidation allowBlank="1" showInputMessage="1" showErrorMessage="1" prompt="Entrez le nom de l’enseignant dans cette cellule." sqref="B6" xr:uid="{00000000-0002-0000-0000-000002000000}"/>
    <dataValidation allowBlank="1" showInputMessage="1" showErrorMessage="1" prompt="Entrez le nom de la classe ou du projet dans cette cellule." sqref="B7" xr:uid="{00000000-0002-0000-0000-000003000000}"/>
    <dataValidation allowBlank="1" showInputMessage="1" showErrorMessage="1" prompt="Entrez l’année, le semestre ou le trimestre dans cette cellule." sqref="B8" xr:uid="{00000000-0002-0000-0000-000004000000}"/>
    <dataValidation allowBlank="1" showInputMessage="1" showErrorMessage="1" prompt="Les résultats sont calculés automatiquement dans cette colonne sous ce titre. Les résultats ne sont valides que quand 100 pour cent des tests et devoirs ont été réalisés." sqref="D10" xr:uid="{00000000-0002-0000-0000-000005000000}"/>
    <dataValidation allowBlank="1" showInputMessage="1" showErrorMessage="1" prompt="La note sous forme de lettre est calculée automatiquement dans cette colonne sous ce titre. La note sous forme de lettre n’est valide que quand 100 pour cent des tests et devoirs ont été réalisés." sqref="E10" xr:uid="{00000000-0002-0000-0000-000006000000}"/>
    <dataValidation allowBlank="1" showInputMessage="1" showErrorMessage="1" prompt="La moyenne pondérée cumulative est calculée automatiquement dans cette colonne sous ce titre. La moyenne pondérée cumulative n’est valide que quand 100 pour cent des tests et devoirs ont été réalisés." sqref="F10" xr:uid="{00000000-0002-0000-0000-000007000000}"/>
    <dataValidation allowBlank="1" showInputMessage="1" showErrorMessage="1" prompt="Entrez les résultats dans les cellules H3 à T3 de cette ligne." sqref="G3" xr:uid="{00000000-0002-0000-0000-000008000000}"/>
    <dataValidation allowBlank="1" showInputMessage="1" showErrorMessage="1" prompt="Entrez les notes sous forme de lettres dans les cellules H4 à T4 de cette ligne." sqref="G4" xr:uid="{00000000-0002-0000-0000-000009000000}"/>
    <dataValidation allowBlank="1" showInputMessage="1" showErrorMessage="1" prompt="Entrez les moyennes pondérées cumulatives dans les cellules H5 à T5 de cette ligne." sqref="G5" xr:uid="{00000000-0002-0000-0000-00000A000000}"/>
    <dataValidation allowBlank="1" showInputMessage="1" showErrorMessage="1" prompt="Le pourcentage total est calculé automatiquement dans cette cellule. Entrez les détails dans le tableau commençant à la cellule B10." sqref="E9:F9" xr:uid="{00000000-0002-0000-0000-00000B000000}"/>
    <dataValidation allowBlank="1" showInputMessage="1" showErrorMessage="1" prompt="Les titres de la synthèse classe figurent dans les cellules B18 à B20 de cette colonne sous ce titre." sqref="B17" xr:uid="{00000000-0002-0000-0000-00000C000000}"/>
    <dataValidation allowBlank="1" showInputMessage="1" showErrorMessage="1" prompt="Les résultats sont mis à jour automatiquement dans les cellules D18 à D20 de cette colonne sous ce titre." sqref="D17" xr:uid="{00000000-0002-0000-0000-00000D000000}"/>
    <dataValidation allowBlank="1" showInputMessage="1" showErrorMessage="1" prompt="Les notes sous forme de lettres sont mises à jour automatiquement dans les cellules E18 à E20 de cette colonne sous ce titre." sqref="E17" xr:uid="{00000000-0002-0000-0000-00000E000000}"/>
    <dataValidation allowBlank="1" showInputMessage="1" showErrorMessage="1" prompt="Les moyennes pondérées cumulatives sont mises à jour automatiquement dans les cellules F18 à F20 de cette colonne sous ce titre." sqref="F17" xr:uid="{00000000-0002-0000-0000-00000F000000}"/>
    <dataValidation allowBlank="1" showInputMessage="1" showErrorMessage="1" prompt="La moyenne, les résultats les plus élevés et les résultats les plus bas sont mis à jour automatiquement dans les cellules ci-dessous." sqref="B16:F16" xr:uid="{00000000-0002-0000-0000-000010000000}"/>
    <dataValidation allowBlank="1" showInputMessage="1" showErrorMessage="1" prompt="Entrez le nom de l’étudiant dans cette colonne sous ce titre." sqref="B10" xr:uid="{00000000-0002-0000-0000-000011000000}"/>
    <dataValidation allowBlank="1" showInputMessage="1" showErrorMessage="1" prompt="Entrez l’ID de l’étudiant dans cette colonne sous ce titre." sqref="C10" xr:uid="{00000000-0002-0000-0000-000012000000}"/>
    <dataValidation allowBlank="1" showInputMessage="1" showErrorMessage="1" prompt="Entrez les noms de devoirs ou de tests dans les cellules G7 à W7 à droite. Entrez des noms de devoirs ou de tests identiques aux en-têtes des colonnes G à W du tableau commençant à la cellule B10." sqref="E7:F7" xr:uid="{00000000-0002-0000-0000-000013000000}"/>
    <dataValidation allowBlank="1" showInputMessage="1" showErrorMessage="1" prompt="Entrez les pourcentages dans les cellules G8 à W8 à droite pour les devoirs entrés dans les cellules ci-dessus. Les pourcentages doivent totaliser 100 %." sqref="E8:F8" xr:uid="{00000000-0002-0000-0000-000014000000}"/>
    <dataValidation allowBlank="1" showInputMessage="1" showErrorMessage="1" prompt="Personnalisez les en-têtes de colonne avec les noms de devoirs ou de tests entrés dans les cellules G7 à W7, et les détails dans cette colonne sous ce titre." sqref="G10:W10" xr:uid="{00000000-0002-0000-0000-000015000000}"/>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FA499A-7F32-41B4-9793-963785032A8E}">
  <ds:schemaRefs>
    <ds:schemaRef ds:uri="http://schemas.microsoft.com/sharepoint/v3/contenttype/forms"/>
  </ds:schemaRefs>
</ds:datastoreItem>
</file>

<file path=customXml/itemProps2.xml><?xml version="1.0" encoding="utf-8"?>
<ds:datastoreItem xmlns:ds="http://schemas.openxmlformats.org/officeDocument/2006/customXml" ds:itemID="{58C6637C-73AB-4DC0-BA2A-AD08715EC78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25850DB-005B-4D51-BDD8-F8850E011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COMMENT UTILISER CE CLASSEUR</vt:lpstr>
      <vt:lpstr>RELEVÉ DE NOTES</vt:lpstr>
      <vt:lpstr>TableauNotes</vt:lpstr>
      <vt:lpstr>Titre1</vt:lpstr>
      <vt:lpstr>ZoneTitre1..F20</vt:lpstr>
      <vt:lpstr>ZoneTitreLigne1..T5</vt:lpstr>
      <vt:lpstr>ZoneTitreLigne2..W8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2018-12-01T19:03:31Z</dcterms:created>
  <dcterms:modified xsi:type="dcterms:W3CDTF">2019-02-22T02:46:36Z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