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zalu.CZ\Desktop\3333\fr-FR\"/>
    </mc:Choice>
  </mc:AlternateContent>
  <bookViews>
    <workbookView xWindow="0" yWindow="600" windowWidth="21600" windowHeight="10185" xr2:uid="{00000000-000D-0000-FFFF-FFFF00000000}"/>
  </bookViews>
  <sheets>
    <sheet name="Synthèse" sheetId="1" r:id="rId1"/>
    <sheet name="Totaux" sheetId="2" r:id="rId2"/>
    <sheet name="Revenus" sheetId="3" r:id="rId3"/>
    <sheet name="Dépenses" sheetId="4" r:id="rId4"/>
  </sheets>
  <definedNames>
    <definedName name="DépensesPrévues">SUM(TableauDépenses[Prévisionnel])</definedName>
    <definedName name="DépensesRéelles">SUM(TableauDépenses[Réel])</definedName>
    <definedName name="_xlnm.Print_Titles" localSheetId="3">Dépenses!$4:$4</definedName>
    <definedName name="RevenusPrévus">TableauRevenus[[#Totals],[Prévisionnel]]</definedName>
    <definedName name="RevenusRéels">SUM(TableauRevenus[Réel])</definedName>
    <definedName name="Segment_Catégory111">#N/A</definedName>
    <definedName name="SoldePrévu">Synthèse!$C$4</definedName>
    <definedName name="SoldeRéel">Synthèse!$C$5</definedName>
    <definedName name="Titre_Classeur">Synthèse!$B$1</definedName>
    <definedName name="Titre1">TableauSynthèse[[#Headers],[Solde]]</definedName>
    <definedName name="Titre2">TableauTotaux[[#Headers],[Totaux]]</definedName>
    <definedName name="Titre3">TableauRevenus[[#Headers],[Revenus prévisionnels]]</definedName>
    <definedName name="Titre4">TableauDépenses[[#Headers],[Catégorie]]</definedName>
  </definedNames>
  <calcPr calcId="17901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<sst xmlns="http://schemas.openxmlformats.org/spreadsheetml/2006/main" count="180" uniqueCount="94">
  <si>
    <t>BUDGET FAMILIAL MENSUEL</t>
  </si>
  <si>
    <t>SYNTHÈSE</t>
  </si>
  <si>
    <t>Solde</t>
  </si>
  <si>
    <t>Solde prévisionnel (revenus prévisionnels moins les dépenses)</t>
  </si>
  <si>
    <t>Solde réel (revenus réels moins les dépenses)</t>
  </si>
  <si>
    <t>Différence (réel moins projeté)</t>
  </si>
  <si>
    <t>Montant</t>
  </si>
  <si>
    <t>Totaux</t>
  </si>
  <si>
    <t>Coût prévisionnel total</t>
  </si>
  <si>
    <t>Coût réel total</t>
  </si>
  <si>
    <t>Différence totale</t>
  </si>
  <si>
    <t>REVENUS</t>
  </si>
  <si>
    <t>Revenus prévisionnels</t>
  </si>
  <si>
    <t>Revenu 1</t>
  </si>
  <si>
    <t>Revenu 2</t>
  </si>
  <si>
    <t>Revenu supplémentaire</t>
  </si>
  <si>
    <t>Revenu mensuel total</t>
  </si>
  <si>
    <t>Prévisionnel</t>
  </si>
  <si>
    <t>Réel</t>
  </si>
  <si>
    <t>Différence</t>
  </si>
  <si>
    <t>DÉPENSES</t>
  </si>
  <si>
    <t>Un segment pour filtrer le tableau des dépenses par catégorie figure dans cette cellule.</t>
  </si>
  <si>
    <t>Catégorie</t>
  </si>
  <si>
    <t>Logement</t>
  </si>
  <si>
    <t>Transport</t>
  </si>
  <si>
    <t>Assurance</t>
  </si>
  <si>
    <t>Repas</t>
  </si>
  <si>
    <t>Enfants</t>
  </si>
  <si>
    <t>Animaux</t>
  </si>
  <si>
    <t>Soins personnels</t>
  </si>
  <si>
    <t>Loisirs</t>
  </si>
  <si>
    <t>Prêts</t>
  </si>
  <si>
    <t>Taxes</t>
  </si>
  <si>
    <t>Épargne ou investissements</t>
  </si>
  <si>
    <t>Cadeaux et dons</t>
  </si>
  <si>
    <t>Juridique</t>
  </si>
  <si>
    <t>Total</t>
  </si>
  <si>
    <t>Sous-catégorie</t>
  </si>
  <si>
    <t>Emprunt ou loyer</t>
  </si>
  <si>
    <t>Second emprunt ou loyer</t>
  </si>
  <si>
    <t>Téléphone</t>
  </si>
  <si>
    <t>Électricité</t>
  </si>
  <si>
    <t>Gaz</t>
  </si>
  <si>
    <t>Eau</t>
  </si>
  <si>
    <t>Abonnement câble</t>
  </si>
  <si>
    <t>Enlèvement des ordures ménagères</t>
  </si>
  <si>
    <t>Entretien ou réparations</t>
  </si>
  <si>
    <t>Fournitures</t>
  </si>
  <si>
    <t>Autres</t>
  </si>
  <si>
    <t>Paiement véhicule 1</t>
  </si>
  <si>
    <t>Paiement véhicule 2</t>
  </si>
  <si>
    <t>Bus/taxi</t>
  </si>
  <si>
    <t>Autorisation</t>
  </si>
  <si>
    <t>Carburant</t>
  </si>
  <si>
    <t>Entretien</t>
  </si>
  <si>
    <t>Maison</t>
  </si>
  <si>
    <t>Santé</t>
  </si>
  <si>
    <t>Vie</t>
  </si>
  <si>
    <t>Courses</t>
  </si>
  <si>
    <t>Restaurant</t>
  </si>
  <si>
    <t>Frais médicaux</t>
  </si>
  <si>
    <t>Habillement</t>
  </si>
  <si>
    <t>Frais de scolarité</t>
  </si>
  <si>
    <t>Fournitures scolaires</t>
  </si>
  <si>
    <t>Cotisations ou frais d’inscription</t>
  </si>
  <si>
    <t>Cantine</t>
  </si>
  <si>
    <t>Garderie</t>
  </si>
  <si>
    <t>Jouets/jeux</t>
  </si>
  <si>
    <t>Toilettage</t>
  </si>
  <si>
    <t>Jouets</t>
  </si>
  <si>
    <t>Coiffeur/manucure</t>
  </si>
  <si>
    <t>Nettoyage à sec</t>
  </si>
  <si>
    <t>Club de sport</t>
  </si>
  <si>
    <t>Vidéo/DVD</t>
  </si>
  <si>
    <t>CD</t>
  </si>
  <si>
    <t>Cinéma</t>
  </si>
  <si>
    <t>Concerts</t>
  </si>
  <si>
    <t>Événements sportifs</t>
  </si>
  <si>
    <t>Théâtre</t>
  </si>
  <si>
    <t>Personnel</t>
  </si>
  <si>
    <t>Étudiant</t>
  </si>
  <si>
    <t>Carte de crédit</t>
  </si>
  <si>
    <t>Fédérales</t>
  </si>
  <si>
    <t>Régionales</t>
  </si>
  <si>
    <t>Locales</t>
  </si>
  <si>
    <t>Compte d’épargne retraite</t>
  </si>
  <si>
    <t>Compte d’investissement</t>
  </si>
  <si>
    <t>Université</t>
  </si>
  <si>
    <t>Association caritative 1</t>
  </si>
  <si>
    <t>Association caritative 2</t>
  </si>
  <si>
    <t>Association caritative 3</t>
  </si>
  <si>
    <t>Avocat</t>
  </si>
  <si>
    <t>Pension alimentaire</t>
  </si>
  <si>
    <t>Paiements suite à un recours ou à un jugement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</si>
</sst>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\ &quot;€&quot;;[Red]\-#,##0\ &quot;€&quot;"/>
    <numFmt numFmtId="166" formatCode="#,##0.00\ &quot;€&quot;"/>
    <numFmt numFmtId="167" formatCode="#,##0\ [$$-C0C]_);[Red]\(#,##0\ [$$-C0C]\)"/>
    <numFmt numFmtId="168" formatCode="#,##0.00\ [$$-C0C]"/>
    <numFmt numFmtId="170" formatCode="#,##0.00\ [$$-C0C]_);[Red]\(#,##0.00\ [$$-C0C]\)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20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0" borderId="2" xfId="0" applyFont="1" applyFill="1" applyBorder="1">
      <alignment wrapText="1"/>
    </xf>
    <xf numFmtId="0" fontId="0" fillId="0" borderId="3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0" fontId="0" fillId="0" borderId="0" xfId="0" applyAlignment="1">
      <alignment wrapText="1"/>
    </xf>
    <xf numFmtId="166" fontId="0" fillId="0" borderId="2" xfId="0" applyNumberFormat="1" applyFont="1" applyFill="1" applyBorder="1">
      <alignment wrapText="1"/>
    </xf>
    <xf numFmtId="164" fontId="0" fillId="2" borderId="0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5" xfId="2" applyBorder="1"/>
    <xf numFmtId="0" fontId="4" fillId="0" borderId="0" xfId="0" applyFont="1" applyAlignment="1">
      <alignment horizontal="center"/>
    </xf>
    <xf numFmtId="167" fontId="0" fillId="0" borderId="0" xfId="0" applyNumberFormat="1">
      <alignment wrapText="1"/>
    </xf>
    <xf numFmtId="168" fontId="0" fillId="0" borderId="0" xfId="0" applyNumberFormat="1" applyFont="1" applyAlignment="1">
      <alignment wrapText="1"/>
    </xf>
    <xf numFmtId="168" fontId="0" fillId="0" borderId="0" xfId="0" applyNumberFormat="1" applyFont="1" applyFill="1" applyBorder="1">
      <alignment wrapText="1"/>
    </xf>
    <xf numFmtId="168" fontId="0" fillId="0" borderId="2" xfId="0" applyNumberFormat="1" applyFont="1" applyFill="1" applyBorder="1">
      <alignment wrapText="1"/>
    </xf>
    <xf numFmtId="170" fontId="0" fillId="0" borderId="4" xfId="0" applyNumberFormat="1" applyFont="1" applyFill="1" applyBorder="1">
      <alignment wrapText="1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29">
    <dxf>
      <numFmt numFmtId="170" formatCode="#,##0.00\ [$$-C0C]_);[Red]\(#,##0.00\ [$$-C0C]\)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8" formatCode="#,##0.00\ [$$-C0C]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8" formatCode="#,##0.00\ [$$-C0C]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numFmt numFmtId="168" formatCode="#,##0.00\ [$$-C0C]"/>
    </dxf>
    <dxf>
      <numFmt numFmtId="168" formatCode="#,##0.00\ [$$-C0C]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8" formatCode="#,##0.00\ [$$-C0C]"/>
      <alignment horizontal="general" vertical="bottom" textRotation="0" wrapText="1" indent="0" justifyLastLine="0" shrinkToFit="0" readingOrder="0"/>
    </dxf>
    <dxf>
      <numFmt numFmtId="167" formatCode="#,##0\ [$$-C0C]_);[Red]\(#,##0\ [$$-C0C]\)"/>
    </dxf>
    <dxf>
      <numFmt numFmtId="167" formatCode="#,##0\ [$$-C0C]_);[Red]\(#,##0\ [$$-C0C]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5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-0.249977111117893"/>
        </patternFill>
      </fill>
    </dxf>
    <dxf>
      <numFmt numFmtId="164" formatCode="#,##0\ &quot;€&quot;;[Red]\-#,##0\ &quot;€&quot;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#,##0\ &quot;€&quot;;[Red]\-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SlicerStyleDark1 2" pivot="0" table="0" count="10" xr9:uid="{00000000-0011-0000-FFFF-FFFF00000000}">
      <tableStyleElement type="wholeTable" dxfId="28"/>
      <tableStyleElement type="headerRow" dxfId="2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5</xdr:col>
      <xdr:colOff>1047750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atégorie 3" descr="Segment pour filtrer le tableau des dépenses par catégorie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égori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915276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Catégory111" xr10:uid="{00000000-0013-0000-FFFF-FFFF01000000}" sourceName="Catégorie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égorie 3" xr10:uid="{00000000-0014-0000-FFFF-FFFF01000000}" cache="Segment_Catégory111" caption="Catégorie" columnCount="4" style="SlicerStyleDark1 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auSynthèse" displayName="TableauSynthèse" ref="B3:C6" headerRowDxfId="26">
  <tableColumns count="2">
    <tableColumn id="1" xr3:uid="{00000000-0010-0000-0000-000001000000}" name="Solde" totalsRowLabel="Total" dataDxfId="25" totalsRowDxfId="24" dataCellStyle="Normal"/>
    <tableColumn id="3" xr3:uid="{00000000-0010-0000-0000-000003000000}" name="Montant" totalsRowFunction="sum" dataDxfId="7" totalsRowDxfId="23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Les soldes prévisionnels, réels et de différence sont calculés automatiquement dans ce tableau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auTotaux" displayName="TableauTotaux" ref="B3:C6" headerRowDxfId="22">
  <tableColumns count="2">
    <tableColumn id="1" xr3:uid="{00000000-0010-0000-0100-000001000000}" name="Totaux" totalsRowLabel="Total" dataDxfId="21" dataCellStyle="Normal"/>
    <tableColumn id="2" xr3:uid="{00000000-0010-0000-0100-000002000000}" name="Montant" totalsRowFunction="sum" dataDxfId="6" totalsRowDxfId="20" dataCellStyle="Normal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Les totaux des frais prévisionnels, des frais réels, et des différences sont calculés automatiquement dans ce tableau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auRevenus" displayName="TableauRevenus" ref="B3:E7" totalsRowCount="1" headerRowDxfId="19">
  <tableColumns count="4">
    <tableColumn id="1" xr3:uid="{00000000-0010-0000-0200-000001000000}" name="Revenus prévisionnels" totalsRowLabel="Revenu mensuel total" dataDxfId="18" totalsRowDxfId="17" dataCellStyle="Normal"/>
    <tableColumn id="3" xr3:uid="{00000000-0010-0000-0200-000003000000}" name="Prévisionnel" totalsRowFunction="sum" dataDxfId="5" totalsRowDxfId="16" dataCellStyle="Normal"/>
    <tableColumn id="4" xr3:uid="{00000000-0010-0000-0200-000004000000}" name="Réel" totalsRowFunction="sum" dataDxfId="4" totalsRowDxfId="15"/>
    <tableColumn id="5" xr3:uid="{00000000-0010-0000-0200-000005000000}" name="Différence" totalsRowFunction="sum" dataDxfId="3" totalsRowDxfId="14">
      <calculatedColumnFormula>TableauRevenus[[#This Row],[Prévisionnel]]-TableauRevenus[[#This Row],[Réel]]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Entrez la source des revenus prévisionnels, ainsi que les montants prévisionnels et réels dans ce tableau. La différence est calculée automatiquemen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auDépenses" displayName="TableauDépenses" ref="B4:F80" totalsRowCount="1" headerRowDxfId="13" totalsRowBorderDxfId="12">
  <autoFilter ref="B4:F79" xr:uid="{00000000-0009-0000-0100-000006000000}"/>
  <tableColumns count="5">
    <tableColumn id="1" xr3:uid="{00000000-0010-0000-0300-000001000000}" name="Catégorie" totalsRowLabel="Total" dataDxfId="11" totalsRowDxfId="10"/>
    <tableColumn id="2" xr3:uid="{00000000-0010-0000-0300-000002000000}" name="Sous-catégorie" dataDxfId="9" totalsRowDxfId="8"/>
    <tableColumn id="3" xr3:uid="{00000000-0010-0000-0300-000003000000}" name="Prévisionnel" dataDxfId="2"/>
    <tableColumn id="4" xr3:uid="{00000000-0010-0000-0300-000004000000}" name="Réel" dataDxfId="1"/>
    <tableColumn id="5" xr3:uid="{00000000-0010-0000-0300-000005000000}" name="Différence" totalsRowFunction="sum" dataDxfId="0">
      <calculatedColumnFormula>TableauDépenses[[#This Row],[Prévisionnel]]-TableauDépenses[[#This Row],[Réel]]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Entrez la catégorie et la sous-catégorie de dépenses, ainsi que les montants prévus et réels dans ce tableau. La différence est calculée automatiquement.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C1265"/>
  <sheetViews>
    <sheetView showGridLines="0" tabSelected="1" workbookViewId="0"/>
  </sheetViews>
  <sheetFormatPr defaultColWidth="9"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2" t="s">
        <v>0</v>
      </c>
      <c r="C1" s="12"/>
    </row>
    <row r="2" spans="2:3" ht="32.25" customHeight="1" thickTop="1" x14ac:dyDescent="0.25">
      <c r="B2" s="13" t="s">
        <v>1</v>
      </c>
      <c r="C2" s="13"/>
    </row>
    <row r="3" spans="2:3" ht="30" customHeight="1" x14ac:dyDescent="0.25">
      <c r="B3" s="2" t="s">
        <v>2</v>
      </c>
      <c r="C3" s="8" t="s">
        <v>6</v>
      </c>
    </row>
    <row r="4" spans="2:3" ht="30" customHeight="1" x14ac:dyDescent="0.25">
      <c r="B4" s="9" t="s">
        <v>3</v>
      </c>
      <c r="C4" s="15">
        <f>RevenusPrévus-DépensesPrévues</f>
        <v>1114</v>
      </c>
    </row>
    <row r="5" spans="2:3" ht="30" customHeight="1" x14ac:dyDescent="0.25">
      <c r="B5" s="9" t="s">
        <v>4</v>
      </c>
      <c r="C5" s="15">
        <f>RevenusRéels-DépensesRéelles</f>
        <v>997</v>
      </c>
    </row>
    <row r="6" spans="2:3" ht="30" customHeight="1" x14ac:dyDescent="0.25">
      <c r="B6" s="9" t="s">
        <v>5</v>
      </c>
      <c r="C6" s="15">
        <f>SoldeRéel-SoldePrévu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Créez un budget familial mensuel dans ce classeur. Entrez les détails dans les feuille de calcul Revenus et Dépenses. Le tableau Synthèse est mis à jour automatiquement dans cette feuille de calcul." sqref="A1" xr:uid="{00000000-0002-0000-0000-000000000000}"/>
    <dataValidation allowBlank="1" showInputMessage="1" showErrorMessage="1" prompt="Le titre de ce classeur figure dans cette cellule." sqref="B1:C1" xr:uid="{00000000-0002-0000-0000-000001000000}"/>
    <dataValidation allowBlank="1" showInputMessage="1" showErrorMessage="1" prompt="La synthèse est mise à jour automatiquement dans le tableau ci-dessous." sqref="B2:C2" xr:uid="{00000000-0002-0000-0000-000002000000}"/>
    <dataValidation allowBlank="1" showInputMessage="1" showErrorMessage="1" prompt="La synthèse du solde figure dans cette colonne sous ce titre." sqref="B3" xr:uid="{00000000-0002-0000-0000-000003000000}"/>
    <dataValidation allowBlank="1" showInputMessage="1" showErrorMessage="1" prompt="Le montant est calculé automatiquement dans cette colonne sous ce titre." sqref="C3" xr:uid="{00000000-0002-0000-00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autoPageBreaks="0" fitToPage="1"/>
  </sheetPr>
  <dimension ref="B1:C6"/>
  <sheetViews>
    <sheetView showGridLines="0" workbookViewId="0"/>
  </sheetViews>
  <sheetFormatPr defaultColWidth="9"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2" t="str">
        <f>Titre_Classeur</f>
        <v>BUDGET FAMILIAL MENSUEL</v>
      </c>
      <c r="C1" s="12"/>
    </row>
    <row r="2" spans="2:3" ht="32.25" customHeight="1" thickTop="1" x14ac:dyDescent="0.25">
      <c r="B2" s="13" t="s">
        <v>7</v>
      </c>
      <c r="C2" s="13"/>
    </row>
    <row r="3" spans="2:3" ht="30" customHeight="1" x14ac:dyDescent="0.25">
      <c r="B3" s="3" t="s">
        <v>7</v>
      </c>
      <c r="C3" s="11" t="s">
        <v>6</v>
      </c>
    </row>
    <row r="4" spans="2:3" ht="30" customHeight="1" x14ac:dyDescent="0.25">
      <c r="B4" s="9" t="s">
        <v>8</v>
      </c>
      <c r="C4" s="15">
        <f>DépensesPrévues</f>
        <v>4486</v>
      </c>
    </row>
    <row r="5" spans="2:3" ht="30" customHeight="1" x14ac:dyDescent="0.25">
      <c r="B5" s="9" t="s">
        <v>9</v>
      </c>
      <c r="C5" s="15">
        <f>DépensesRéelles</f>
        <v>4603</v>
      </c>
    </row>
    <row r="6" spans="2:3" ht="30" customHeight="1" x14ac:dyDescent="0.25">
      <c r="B6" s="9" t="s">
        <v>10</v>
      </c>
      <c r="C6" s="15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Le titre de ce classeur figure dans la cellule B1 de la feuille de calcul Synthèse." sqref="B1:C1" xr:uid="{00000000-0002-0000-0100-000000000000}"/>
    <dataValidation allowBlank="1" showInputMessage="1" showErrorMessage="1" prompt="Les totaux sont mis à jour automatiquement dans le tableau ci-dessous." sqref="B2:C2" xr:uid="{00000000-0002-0000-0100-000001000000}"/>
    <dataValidation allowBlank="1" showInputMessage="1" showErrorMessage="1" prompt="La synthèse des totaux figure dans cette colonne sous ce titre." sqref="B3" xr:uid="{00000000-0002-0000-0100-000002000000}"/>
    <dataValidation allowBlank="1" showInputMessage="1" showErrorMessage="1" prompt="Le montant est calculé automatiquement dans cette colonne sous ce titre." sqref="C3" xr:uid="{00000000-0002-0000-0100-000003000000}"/>
    <dataValidation allowBlank="1" showInputMessage="1" showErrorMessage="1" prompt="Le tableau des totaux est mis à jour automatiquement dans cette feuille de calcul." sqref="A1" xr:uid="{00000000-0002-0000-0100-000004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autoPageBreaks="0" fitToPage="1"/>
  </sheetPr>
  <dimension ref="B1:E7"/>
  <sheetViews>
    <sheetView showGridLines="0" workbookViewId="0"/>
  </sheetViews>
  <sheetFormatPr defaultColWidth="9"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2" t="str">
        <f>Titre_Classeur</f>
        <v>BUDGET FAMILIAL MENSUEL</v>
      </c>
      <c r="C1" s="12"/>
      <c r="D1" s="12"/>
      <c r="E1" s="12"/>
    </row>
    <row r="2" spans="2:5" ht="32.25" customHeight="1" thickTop="1" x14ac:dyDescent="0.25">
      <c r="B2" s="13" t="s">
        <v>11</v>
      </c>
      <c r="C2" s="13"/>
      <c r="D2" s="13"/>
      <c r="E2" s="13"/>
    </row>
    <row r="3" spans="2:5" ht="30" customHeight="1" x14ac:dyDescent="0.25">
      <c r="B3" s="4" t="s">
        <v>12</v>
      </c>
      <c r="C3" s="4" t="s">
        <v>17</v>
      </c>
      <c r="D3" s="4" t="s">
        <v>18</v>
      </c>
      <c r="E3" s="4" t="s">
        <v>19</v>
      </c>
    </row>
    <row r="4" spans="2:5" ht="30" customHeight="1" x14ac:dyDescent="0.25">
      <c r="B4" s="9" t="s">
        <v>13</v>
      </c>
      <c r="C4" s="16">
        <v>4000</v>
      </c>
      <c r="D4" s="17">
        <v>4000</v>
      </c>
      <c r="E4" s="17">
        <f>TableauRevenus[[#This Row],[Prévisionnel]]-TableauRevenus[[#This Row],[Réel]]</f>
        <v>0</v>
      </c>
    </row>
    <row r="5" spans="2:5" ht="30" customHeight="1" x14ac:dyDescent="0.25">
      <c r="B5" s="9" t="s">
        <v>14</v>
      </c>
      <c r="C5" s="16">
        <v>1300</v>
      </c>
      <c r="D5" s="17">
        <v>1300</v>
      </c>
      <c r="E5" s="17">
        <f>TableauRevenus[[#This Row],[Prévisionnel]]-TableauRevenus[[#This Row],[Réel]]</f>
        <v>0</v>
      </c>
    </row>
    <row r="6" spans="2:5" ht="30" customHeight="1" x14ac:dyDescent="0.25">
      <c r="B6" s="9" t="s">
        <v>15</v>
      </c>
      <c r="C6" s="16">
        <v>300</v>
      </c>
      <c r="D6" s="17">
        <v>300</v>
      </c>
      <c r="E6" s="17">
        <f>TableauRevenus[[#This Row],[Prévisionnel]]-TableauRevenus[[#This Row],[Réel]]</f>
        <v>0</v>
      </c>
    </row>
    <row r="7" spans="2:5" ht="30" customHeight="1" x14ac:dyDescent="0.25">
      <c r="B7" s="1" t="s">
        <v>16</v>
      </c>
      <c r="C7" s="17">
        <f>SUBTOTAL(109,TableauRevenus[Prévisionnel])</f>
        <v>5600</v>
      </c>
      <c r="D7" s="17">
        <f>SUBTOTAL(109,TableauRevenus[Réel])</f>
        <v>5600</v>
      </c>
      <c r="E7" s="17">
        <f>SUBTOTAL(109,TableauRevenus[Différence])</f>
        <v>0</v>
      </c>
    </row>
  </sheetData>
  <mergeCells count="2">
    <mergeCell ref="B1:E1"/>
    <mergeCell ref="B2:E2"/>
  </mergeCells>
  <dataValidations count="7">
    <dataValidation allowBlank="1" showInputMessage="1" showErrorMessage="1" prompt="Entrez les détails des revenus dans tableau Revenus dans cette feuille de calcul." sqref="A1" xr:uid="{00000000-0002-0000-0200-000000000000}"/>
    <dataValidation allowBlank="1" showInputMessage="1" showErrorMessage="1" prompt="Entrez les détails des revenus dans le tableau ci-dessous." sqref="B2:E2" xr:uid="{00000000-0002-0000-0200-000001000000}"/>
    <dataValidation allowBlank="1" showInputMessage="1" showErrorMessage="1" prompt="Entrez les détails des revenus prévus dans cette colonne sous ce titre." sqref="B3" xr:uid="{00000000-0002-0000-0200-000002000000}"/>
    <dataValidation allowBlank="1" showInputMessage="1" showErrorMessage="1" prompt="Entrez le montant prévu dans cette colonne sous ce titre." sqref="C3" xr:uid="{00000000-0002-0000-0200-000003000000}"/>
    <dataValidation allowBlank="1" showInputMessage="1" showErrorMessage="1" prompt="Entrez le montant réel dans cette colonne sous ce titre." sqref="D3" xr:uid="{00000000-0002-0000-0200-000004000000}"/>
    <dataValidation allowBlank="1" showInputMessage="1" showErrorMessage="1" prompt="Le solde est calculé automatiquement dans cette colonne sous ce titre." sqref="E3" xr:uid="{00000000-0002-0000-0200-000005000000}"/>
    <dataValidation allowBlank="1" showInputMessage="1" showErrorMessage="1" prompt="Le titre de ce classeur figure dans la cellule B1 de la feuille de calcul Synthèse." sqref="B1:E1" xr:uid="{00000000-0002-0000-0200-000006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  <pageSetUpPr autoPageBreaks="0" fitToPage="1"/>
  </sheetPr>
  <dimension ref="B1:F80"/>
  <sheetViews>
    <sheetView showGridLines="0" workbookViewId="0"/>
  </sheetViews>
  <sheetFormatPr defaultColWidth="9" defaultRowHeight="30" customHeight="1" x14ac:dyDescent="0.25"/>
  <cols>
    <col min="1" max="1" width="2.625" customWidth="1"/>
    <col min="2" max="2" width="24.5" customWidth="1"/>
    <col min="3" max="3" width="37.625" customWidth="1"/>
    <col min="4" max="6" width="14.125" customWidth="1"/>
    <col min="7" max="7" width="2.625" customWidth="1"/>
  </cols>
  <sheetData>
    <row r="1" spans="2:6" ht="41.25" customHeight="1" thickBot="1" x14ac:dyDescent="0.4">
      <c r="B1" s="12" t="str">
        <f>Titre_Classeur</f>
        <v>BUDGET FAMILIAL MENSUEL</v>
      </c>
      <c r="C1" s="12"/>
      <c r="D1" s="12"/>
      <c r="E1" s="12"/>
      <c r="F1" s="12"/>
    </row>
    <row r="2" spans="2:6" ht="32.25" customHeight="1" thickTop="1" x14ac:dyDescent="0.25">
      <c r="B2" s="13" t="s">
        <v>20</v>
      </c>
      <c r="C2" s="13"/>
      <c r="D2" s="13"/>
      <c r="E2" s="13"/>
      <c r="F2" s="13"/>
    </row>
    <row r="3" spans="2:6" ht="120" customHeight="1" x14ac:dyDescent="0.25">
      <c r="B3" s="14" t="s">
        <v>21</v>
      </c>
      <c r="C3" s="14"/>
      <c r="D3" s="14"/>
      <c r="E3" s="14"/>
      <c r="F3" s="14"/>
    </row>
    <row r="4" spans="2:6" ht="30" customHeight="1" x14ac:dyDescent="0.25">
      <c r="B4" s="5" t="s">
        <v>22</v>
      </c>
      <c r="C4" s="5" t="s">
        <v>37</v>
      </c>
      <c r="D4" s="5" t="s">
        <v>17</v>
      </c>
      <c r="E4" s="5" t="s">
        <v>18</v>
      </c>
      <c r="F4" s="5" t="s">
        <v>19</v>
      </c>
    </row>
    <row r="5" spans="2:6" ht="30" customHeight="1" x14ac:dyDescent="0.25">
      <c r="B5" s="7" t="s">
        <v>23</v>
      </c>
      <c r="C5" s="6" t="s">
        <v>38</v>
      </c>
      <c r="D5" s="18">
        <v>1000</v>
      </c>
      <c r="E5" s="18">
        <v>1000</v>
      </c>
      <c r="F5" s="19">
        <f>TableauDépenses[[#This Row],[Prévisionnel]]-TableauDépenses[[#This Row],[Réel]]</f>
        <v>0</v>
      </c>
    </row>
    <row r="6" spans="2:6" ht="30" customHeight="1" x14ac:dyDescent="0.25">
      <c r="B6" s="7" t="s">
        <v>23</v>
      </c>
      <c r="C6" s="6" t="s">
        <v>39</v>
      </c>
      <c r="D6" s="18">
        <v>0</v>
      </c>
      <c r="E6" s="18">
        <v>0</v>
      </c>
      <c r="F6" s="19">
        <f>TableauDépenses[[#This Row],[Prévisionnel]]-TableauDépenses[[#This Row],[Réel]]</f>
        <v>0</v>
      </c>
    </row>
    <row r="7" spans="2:6" ht="30" customHeight="1" x14ac:dyDescent="0.25">
      <c r="B7" s="7" t="s">
        <v>23</v>
      </c>
      <c r="C7" s="6" t="s">
        <v>40</v>
      </c>
      <c r="D7" s="18">
        <v>54</v>
      </c>
      <c r="E7" s="18">
        <v>100</v>
      </c>
      <c r="F7" s="19">
        <f>TableauDépenses[[#This Row],[Prévisionnel]]-TableauDépenses[[#This Row],[Réel]]</f>
        <v>-46</v>
      </c>
    </row>
    <row r="8" spans="2:6" ht="30" customHeight="1" x14ac:dyDescent="0.25">
      <c r="B8" s="7" t="s">
        <v>23</v>
      </c>
      <c r="C8" s="6" t="s">
        <v>41</v>
      </c>
      <c r="D8" s="18">
        <v>44</v>
      </c>
      <c r="E8" s="18">
        <v>56</v>
      </c>
      <c r="F8" s="19">
        <f>TableauDépenses[[#This Row],[Prévisionnel]]-TableauDépenses[[#This Row],[Réel]]</f>
        <v>-12</v>
      </c>
    </row>
    <row r="9" spans="2:6" ht="30" customHeight="1" x14ac:dyDescent="0.25">
      <c r="B9" s="7" t="s">
        <v>23</v>
      </c>
      <c r="C9" s="6" t="s">
        <v>42</v>
      </c>
      <c r="D9" s="18">
        <v>22</v>
      </c>
      <c r="E9" s="18">
        <v>28</v>
      </c>
      <c r="F9" s="19">
        <f>TableauDépenses[[#This Row],[Prévisionnel]]-TableauDépenses[[#This Row],[Réel]]</f>
        <v>-6</v>
      </c>
    </row>
    <row r="10" spans="2:6" ht="30" customHeight="1" x14ac:dyDescent="0.25">
      <c r="B10" s="7" t="s">
        <v>23</v>
      </c>
      <c r="C10" s="6" t="s">
        <v>43</v>
      </c>
      <c r="D10" s="18">
        <v>8</v>
      </c>
      <c r="E10" s="18">
        <v>8</v>
      </c>
      <c r="F10" s="19">
        <f>TableauDépenses[[#This Row],[Prévisionnel]]-TableauDépenses[[#This Row],[Réel]]</f>
        <v>0</v>
      </c>
    </row>
    <row r="11" spans="2:6" ht="30" customHeight="1" x14ac:dyDescent="0.25">
      <c r="B11" s="7" t="s">
        <v>23</v>
      </c>
      <c r="C11" s="6" t="s">
        <v>44</v>
      </c>
      <c r="D11" s="18">
        <v>34</v>
      </c>
      <c r="E11" s="18">
        <v>34</v>
      </c>
      <c r="F11" s="19">
        <f>TableauDépenses[[#This Row],[Prévisionnel]]-TableauDépenses[[#This Row],[Réel]]</f>
        <v>0</v>
      </c>
    </row>
    <row r="12" spans="2:6" ht="30" customHeight="1" x14ac:dyDescent="0.25">
      <c r="B12" s="7" t="s">
        <v>23</v>
      </c>
      <c r="C12" s="6" t="s">
        <v>45</v>
      </c>
      <c r="D12" s="18">
        <v>10</v>
      </c>
      <c r="E12" s="18">
        <v>10</v>
      </c>
      <c r="F12" s="19">
        <f>TableauDépenses[[#This Row],[Prévisionnel]]-TableauDépenses[[#This Row],[Réel]]</f>
        <v>0</v>
      </c>
    </row>
    <row r="13" spans="2:6" ht="30" customHeight="1" x14ac:dyDescent="0.25">
      <c r="B13" s="7" t="s">
        <v>23</v>
      </c>
      <c r="C13" s="6" t="s">
        <v>46</v>
      </c>
      <c r="D13" s="18">
        <v>23</v>
      </c>
      <c r="E13" s="18">
        <v>0</v>
      </c>
      <c r="F13" s="19">
        <f>TableauDépenses[[#This Row],[Prévisionnel]]-TableauDépenses[[#This Row],[Réel]]</f>
        <v>23</v>
      </c>
    </row>
    <row r="14" spans="2:6" ht="30" customHeight="1" x14ac:dyDescent="0.25">
      <c r="B14" s="7" t="s">
        <v>23</v>
      </c>
      <c r="C14" s="6" t="s">
        <v>47</v>
      </c>
      <c r="D14" s="18">
        <v>0</v>
      </c>
      <c r="E14" s="18">
        <v>0</v>
      </c>
      <c r="F14" s="19">
        <f>TableauDépenses[[#This Row],[Prévisionnel]]-TableauDépenses[[#This Row],[Réel]]</f>
        <v>0</v>
      </c>
    </row>
    <row r="15" spans="2:6" ht="30" customHeight="1" x14ac:dyDescent="0.25">
      <c r="B15" s="7" t="s">
        <v>23</v>
      </c>
      <c r="C15" s="6" t="s">
        <v>48</v>
      </c>
      <c r="D15" s="18">
        <v>0</v>
      </c>
      <c r="E15" s="18">
        <v>0</v>
      </c>
      <c r="F15" s="19">
        <f>TableauDépenses[[#This Row],[Prévisionnel]]-TableauDépenses[[#This Row],[Réel]]</f>
        <v>0</v>
      </c>
    </row>
    <row r="16" spans="2:6" ht="30" customHeight="1" x14ac:dyDescent="0.25">
      <c r="B16" s="7" t="s">
        <v>24</v>
      </c>
      <c r="C16" s="6" t="s">
        <v>49</v>
      </c>
      <c r="D16" s="18">
        <v>16</v>
      </c>
      <c r="E16" s="18">
        <v>66</v>
      </c>
      <c r="F16" s="19">
        <f>TableauDépenses[[#This Row],[Prévisionnel]]-TableauDépenses[[#This Row],[Réel]]</f>
        <v>-50</v>
      </c>
    </row>
    <row r="17" spans="2:6" ht="30" customHeight="1" x14ac:dyDescent="0.25">
      <c r="B17" s="7" t="s">
        <v>24</v>
      </c>
      <c r="C17" s="6" t="s">
        <v>50</v>
      </c>
      <c r="D17" s="18">
        <v>35</v>
      </c>
      <c r="E17" s="18">
        <v>42</v>
      </c>
      <c r="F17" s="19">
        <f>TableauDépenses[[#This Row],[Prévisionnel]]-TableauDépenses[[#This Row],[Réel]]</f>
        <v>-7</v>
      </c>
    </row>
    <row r="18" spans="2:6" ht="30" customHeight="1" x14ac:dyDescent="0.25">
      <c r="B18" s="7" t="s">
        <v>24</v>
      </c>
      <c r="C18" s="6" t="s">
        <v>51</v>
      </c>
      <c r="D18" s="18">
        <v>1</v>
      </c>
      <c r="E18" s="18">
        <v>62</v>
      </c>
      <c r="F18" s="19">
        <f>TableauDépenses[[#This Row],[Prévisionnel]]-TableauDépenses[[#This Row],[Réel]]</f>
        <v>-61</v>
      </c>
    </row>
    <row r="19" spans="2:6" ht="30" customHeight="1" x14ac:dyDescent="0.25">
      <c r="B19" s="7" t="s">
        <v>24</v>
      </c>
      <c r="C19" s="6" t="s">
        <v>25</v>
      </c>
      <c r="D19" s="18">
        <v>91</v>
      </c>
      <c r="E19" s="18">
        <v>27</v>
      </c>
      <c r="F19" s="19">
        <f>TableauDépenses[[#This Row],[Prévisionnel]]-TableauDépenses[[#This Row],[Réel]]</f>
        <v>64</v>
      </c>
    </row>
    <row r="20" spans="2:6" ht="30" customHeight="1" x14ac:dyDescent="0.25">
      <c r="B20" s="7" t="s">
        <v>24</v>
      </c>
      <c r="C20" s="6" t="s">
        <v>52</v>
      </c>
      <c r="D20" s="18">
        <v>80</v>
      </c>
      <c r="E20" s="18">
        <v>89</v>
      </c>
      <c r="F20" s="19">
        <f>TableauDépenses[[#This Row],[Prévisionnel]]-TableauDépenses[[#This Row],[Réel]]</f>
        <v>-9</v>
      </c>
    </row>
    <row r="21" spans="2:6" ht="30" customHeight="1" x14ac:dyDescent="0.25">
      <c r="B21" s="7" t="s">
        <v>24</v>
      </c>
      <c r="C21" s="6" t="s">
        <v>53</v>
      </c>
      <c r="D21" s="18">
        <v>18</v>
      </c>
      <c r="E21" s="18">
        <v>93</v>
      </c>
      <c r="F21" s="19">
        <f>TableauDépenses[[#This Row],[Prévisionnel]]-TableauDépenses[[#This Row],[Réel]]</f>
        <v>-75</v>
      </c>
    </row>
    <row r="22" spans="2:6" ht="30" customHeight="1" x14ac:dyDescent="0.25">
      <c r="B22" s="7" t="s">
        <v>24</v>
      </c>
      <c r="C22" s="6" t="s">
        <v>54</v>
      </c>
      <c r="D22" s="18">
        <v>34</v>
      </c>
      <c r="E22" s="18">
        <v>37</v>
      </c>
      <c r="F22" s="19">
        <f>TableauDépenses[[#This Row],[Prévisionnel]]-TableauDépenses[[#This Row],[Réel]]</f>
        <v>-3</v>
      </c>
    </row>
    <row r="23" spans="2:6" ht="30" customHeight="1" x14ac:dyDescent="0.25">
      <c r="B23" s="7" t="s">
        <v>24</v>
      </c>
      <c r="C23" s="6" t="s">
        <v>48</v>
      </c>
      <c r="D23" s="18">
        <v>83</v>
      </c>
      <c r="E23" s="18">
        <v>61</v>
      </c>
      <c r="F23" s="19">
        <f>TableauDépenses[[#This Row],[Prévisionnel]]-TableauDépenses[[#This Row],[Réel]]</f>
        <v>22</v>
      </c>
    </row>
    <row r="24" spans="2:6" ht="30" customHeight="1" x14ac:dyDescent="0.25">
      <c r="B24" s="7" t="s">
        <v>25</v>
      </c>
      <c r="C24" s="6" t="s">
        <v>55</v>
      </c>
      <c r="D24" s="18">
        <v>48</v>
      </c>
      <c r="E24" s="18">
        <v>63</v>
      </c>
      <c r="F24" s="19">
        <f>TableauDépenses[[#This Row],[Prévisionnel]]-TableauDépenses[[#This Row],[Réel]]</f>
        <v>-15</v>
      </c>
    </row>
    <row r="25" spans="2:6" ht="30" customHeight="1" x14ac:dyDescent="0.25">
      <c r="B25" s="7" t="s">
        <v>25</v>
      </c>
      <c r="C25" s="6" t="s">
        <v>56</v>
      </c>
      <c r="D25" s="18">
        <v>21</v>
      </c>
      <c r="E25" s="18">
        <v>44</v>
      </c>
      <c r="F25" s="19">
        <f>TableauDépenses[[#This Row],[Prévisionnel]]-TableauDépenses[[#This Row],[Réel]]</f>
        <v>-23</v>
      </c>
    </row>
    <row r="26" spans="2:6" ht="30" customHeight="1" x14ac:dyDescent="0.25">
      <c r="B26" s="7" t="s">
        <v>25</v>
      </c>
      <c r="C26" s="6" t="s">
        <v>57</v>
      </c>
      <c r="D26" s="18">
        <v>35</v>
      </c>
      <c r="E26" s="18">
        <v>65</v>
      </c>
      <c r="F26" s="19">
        <f>TableauDépenses[[#This Row],[Prévisionnel]]-TableauDépenses[[#This Row],[Réel]]</f>
        <v>-30</v>
      </c>
    </row>
    <row r="27" spans="2:6" ht="30" customHeight="1" x14ac:dyDescent="0.25">
      <c r="B27" s="7" t="s">
        <v>25</v>
      </c>
      <c r="C27" s="6" t="s">
        <v>48</v>
      </c>
      <c r="D27" s="18">
        <v>14</v>
      </c>
      <c r="E27" s="18">
        <v>75</v>
      </c>
      <c r="F27" s="19">
        <f>TableauDépenses[[#This Row],[Prévisionnel]]-TableauDépenses[[#This Row],[Réel]]</f>
        <v>-61</v>
      </c>
    </row>
    <row r="28" spans="2:6" ht="30" customHeight="1" x14ac:dyDescent="0.25">
      <c r="B28" s="7" t="s">
        <v>26</v>
      </c>
      <c r="C28" s="6" t="s">
        <v>58</v>
      </c>
      <c r="D28" s="18">
        <v>79</v>
      </c>
      <c r="E28" s="18">
        <v>0</v>
      </c>
      <c r="F28" s="19">
        <f>TableauDépenses[[#This Row],[Prévisionnel]]-TableauDépenses[[#This Row],[Réel]]</f>
        <v>79</v>
      </c>
    </row>
    <row r="29" spans="2:6" ht="30" customHeight="1" x14ac:dyDescent="0.25">
      <c r="B29" s="7" t="s">
        <v>26</v>
      </c>
      <c r="C29" s="6" t="s">
        <v>59</v>
      </c>
      <c r="D29" s="18">
        <v>56</v>
      </c>
      <c r="E29" s="18">
        <v>50</v>
      </c>
      <c r="F29" s="19">
        <f>TableauDépenses[[#This Row],[Prévisionnel]]-TableauDépenses[[#This Row],[Réel]]</f>
        <v>6</v>
      </c>
    </row>
    <row r="30" spans="2:6" ht="30" customHeight="1" x14ac:dyDescent="0.25">
      <c r="B30" s="7" t="s">
        <v>26</v>
      </c>
      <c r="C30" s="6" t="s">
        <v>48</v>
      </c>
      <c r="D30" s="18">
        <v>96</v>
      </c>
      <c r="E30" s="18">
        <v>23</v>
      </c>
      <c r="F30" s="19">
        <f>TableauDépenses[[#This Row],[Prévisionnel]]-TableauDépenses[[#This Row],[Réel]]</f>
        <v>73</v>
      </c>
    </row>
    <row r="31" spans="2:6" ht="30" customHeight="1" x14ac:dyDescent="0.25">
      <c r="B31" s="7" t="s">
        <v>27</v>
      </c>
      <c r="C31" s="6" t="s">
        <v>60</v>
      </c>
      <c r="D31" s="18">
        <v>90</v>
      </c>
      <c r="E31" s="18">
        <v>90</v>
      </c>
      <c r="F31" s="19">
        <f>TableauDépenses[[#This Row],[Prévisionnel]]-TableauDépenses[[#This Row],[Réel]]</f>
        <v>0</v>
      </c>
    </row>
    <row r="32" spans="2:6" ht="30" customHeight="1" x14ac:dyDescent="0.25">
      <c r="B32" s="7" t="s">
        <v>27</v>
      </c>
      <c r="C32" s="6" t="s">
        <v>61</v>
      </c>
      <c r="D32" s="18">
        <v>33</v>
      </c>
      <c r="E32" s="18">
        <v>30</v>
      </c>
      <c r="F32" s="19">
        <f>TableauDépenses[[#This Row],[Prévisionnel]]-TableauDépenses[[#This Row],[Réel]]</f>
        <v>3</v>
      </c>
    </row>
    <row r="33" spans="2:6" ht="30" customHeight="1" x14ac:dyDescent="0.25">
      <c r="B33" s="7" t="s">
        <v>27</v>
      </c>
      <c r="C33" s="6" t="s">
        <v>62</v>
      </c>
      <c r="D33" s="18">
        <v>86</v>
      </c>
      <c r="E33" s="18">
        <v>64</v>
      </c>
      <c r="F33" s="19">
        <f>TableauDépenses[[#This Row],[Prévisionnel]]-TableauDépenses[[#This Row],[Réel]]</f>
        <v>22</v>
      </c>
    </row>
    <row r="34" spans="2:6" ht="30" customHeight="1" x14ac:dyDescent="0.25">
      <c r="B34" s="7" t="s">
        <v>27</v>
      </c>
      <c r="C34" s="6" t="s">
        <v>63</v>
      </c>
      <c r="D34" s="18">
        <v>76</v>
      </c>
      <c r="E34" s="18">
        <v>2</v>
      </c>
      <c r="F34" s="19">
        <f>TableauDépenses[[#This Row],[Prévisionnel]]-TableauDépenses[[#This Row],[Réel]]</f>
        <v>74</v>
      </c>
    </row>
    <row r="35" spans="2:6" ht="30" customHeight="1" x14ac:dyDescent="0.25">
      <c r="B35" s="7" t="s">
        <v>27</v>
      </c>
      <c r="C35" s="6" t="s">
        <v>64</v>
      </c>
      <c r="D35" s="18">
        <v>60</v>
      </c>
      <c r="E35" s="18">
        <v>90</v>
      </c>
      <c r="F35" s="19">
        <f>TableauDépenses[[#This Row],[Prévisionnel]]-TableauDépenses[[#This Row],[Réel]]</f>
        <v>-30</v>
      </c>
    </row>
    <row r="36" spans="2:6" ht="30" customHeight="1" x14ac:dyDescent="0.25">
      <c r="B36" s="7" t="s">
        <v>27</v>
      </c>
      <c r="C36" s="6" t="s">
        <v>65</v>
      </c>
      <c r="D36" s="18">
        <v>37</v>
      </c>
      <c r="E36" s="18">
        <v>60</v>
      </c>
      <c r="F36" s="19">
        <f>TableauDépenses[[#This Row],[Prévisionnel]]-TableauDépenses[[#This Row],[Réel]]</f>
        <v>-23</v>
      </c>
    </row>
    <row r="37" spans="2:6" ht="30" customHeight="1" x14ac:dyDescent="0.25">
      <c r="B37" s="7" t="s">
        <v>27</v>
      </c>
      <c r="C37" s="6" t="s">
        <v>66</v>
      </c>
      <c r="D37" s="18">
        <v>22</v>
      </c>
      <c r="E37" s="18">
        <v>70</v>
      </c>
      <c r="F37" s="19">
        <f>TableauDépenses[[#This Row],[Prévisionnel]]-TableauDépenses[[#This Row],[Réel]]</f>
        <v>-48</v>
      </c>
    </row>
    <row r="38" spans="2:6" ht="30" customHeight="1" x14ac:dyDescent="0.25">
      <c r="B38" s="7" t="s">
        <v>27</v>
      </c>
      <c r="C38" s="6" t="s">
        <v>67</v>
      </c>
      <c r="D38" s="18">
        <v>80</v>
      </c>
      <c r="E38" s="18">
        <v>21</v>
      </c>
      <c r="F38" s="19">
        <f>TableauDépenses[[#This Row],[Prévisionnel]]-TableauDépenses[[#This Row],[Réel]]</f>
        <v>59</v>
      </c>
    </row>
    <row r="39" spans="2:6" ht="30" customHeight="1" x14ac:dyDescent="0.25">
      <c r="B39" s="7" t="s">
        <v>27</v>
      </c>
      <c r="C39" s="6" t="s">
        <v>48</v>
      </c>
      <c r="D39" s="18">
        <v>65</v>
      </c>
      <c r="E39" s="18">
        <v>20</v>
      </c>
      <c r="F39" s="19">
        <f>TableauDépenses[[#This Row],[Prévisionnel]]-TableauDépenses[[#This Row],[Réel]]</f>
        <v>45</v>
      </c>
    </row>
    <row r="40" spans="2:6" ht="30" customHeight="1" x14ac:dyDescent="0.25">
      <c r="B40" s="7" t="s">
        <v>28</v>
      </c>
      <c r="C40" s="6" t="s">
        <v>26</v>
      </c>
      <c r="D40" s="18">
        <v>37</v>
      </c>
      <c r="E40" s="18">
        <v>34</v>
      </c>
      <c r="F40" s="19">
        <f>TableauDépenses[[#This Row],[Prévisionnel]]-TableauDépenses[[#This Row],[Réel]]</f>
        <v>3</v>
      </c>
    </row>
    <row r="41" spans="2:6" ht="30" customHeight="1" x14ac:dyDescent="0.25">
      <c r="B41" s="7" t="s">
        <v>28</v>
      </c>
      <c r="C41" s="6" t="s">
        <v>60</v>
      </c>
      <c r="D41" s="18">
        <v>74</v>
      </c>
      <c r="E41" s="18">
        <v>86</v>
      </c>
      <c r="F41" s="19">
        <f>TableauDépenses[[#This Row],[Prévisionnel]]-TableauDépenses[[#This Row],[Réel]]</f>
        <v>-12</v>
      </c>
    </row>
    <row r="42" spans="2:6" ht="30" customHeight="1" x14ac:dyDescent="0.25">
      <c r="B42" s="7" t="s">
        <v>28</v>
      </c>
      <c r="C42" s="6" t="s">
        <v>68</v>
      </c>
      <c r="D42" s="18">
        <v>80</v>
      </c>
      <c r="E42" s="18">
        <v>92</v>
      </c>
      <c r="F42" s="19">
        <f>TableauDépenses[[#This Row],[Prévisionnel]]-TableauDépenses[[#This Row],[Réel]]</f>
        <v>-12</v>
      </c>
    </row>
    <row r="43" spans="2:6" ht="30" customHeight="1" x14ac:dyDescent="0.25">
      <c r="B43" s="7" t="s">
        <v>28</v>
      </c>
      <c r="C43" s="6" t="s">
        <v>69</v>
      </c>
      <c r="D43" s="18">
        <v>61</v>
      </c>
      <c r="E43" s="18">
        <v>22</v>
      </c>
      <c r="F43" s="19">
        <f>TableauDépenses[[#This Row],[Prévisionnel]]-TableauDépenses[[#This Row],[Réel]]</f>
        <v>39</v>
      </c>
    </row>
    <row r="44" spans="2:6" ht="30" customHeight="1" x14ac:dyDescent="0.25">
      <c r="B44" s="7" t="s">
        <v>28</v>
      </c>
      <c r="C44" s="6" t="s">
        <v>48</v>
      </c>
      <c r="D44" s="18">
        <v>83</v>
      </c>
      <c r="E44" s="18">
        <v>51</v>
      </c>
      <c r="F44" s="19">
        <f>TableauDépenses[[#This Row],[Prévisionnel]]-TableauDépenses[[#This Row],[Réel]]</f>
        <v>32</v>
      </c>
    </row>
    <row r="45" spans="2:6" ht="30" customHeight="1" x14ac:dyDescent="0.25">
      <c r="B45" s="7" t="s">
        <v>29</v>
      </c>
      <c r="C45" s="6" t="s">
        <v>60</v>
      </c>
      <c r="D45" s="18">
        <v>28</v>
      </c>
      <c r="E45" s="18">
        <v>10</v>
      </c>
      <c r="F45" s="19">
        <f>TableauDépenses[[#This Row],[Prévisionnel]]-TableauDépenses[[#This Row],[Réel]]</f>
        <v>18</v>
      </c>
    </row>
    <row r="46" spans="2:6" ht="30" customHeight="1" x14ac:dyDescent="0.25">
      <c r="B46" s="7" t="s">
        <v>29</v>
      </c>
      <c r="C46" s="6" t="s">
        <v>70</v>
      </c>
      <c r="D46" s="18">
        <v>25</v>
      </c>
      <c r="E46" s="18">
        <v>81</v>
      </c>
      <c r="F46" s="19">
        <f>TableauDépenses[[#This Row],[Prévisionnel]]-TableauDépenses[[#This Row],[Réel]]</f>
        <v>-56</v>
      </c>
    </row>
    <row r="47" spans="2:6" ht="30" customHeight="1" x14ac:dyDescent="0.25">
      <c r="B47" s="7" t="s">
        <v>29</v>
      </c>
      <c r="C47" s="6" t="s">
        <v>61</v>
      </c>
      <c r="D47" s="18">
        <v>59</v>
      </c>
      <c r="E47" s="18">
        <v>72</v>
      </c>
      <c r="F47" s="19">
        <f>TableauDépenses[[#This Row],[Prévisionnel]]-TableauDépenses[[#This Row],[Réel]]</f>
        <v>-13</v>
      </c>
    </row>
    <row r="48" spans="2:6" ht="30" customHeight="1" x14ac:dyDescent="0.25">
      <c r="B48" s="7" t="s">
        <v>29</v>
      </c>
      <c r="C48" s="6" t="s">
        <v>71</v>
      </c>
      <c r="D48" s="18">
        <v>89</v>
      </c>
      <c r="E48" s="18">
        <v>90</v>
      </c>
      <c r="F48" s="19">
        <f>TableauDépenses[[#This Row],[Prévisionnel]]-TableauDépenses[[#This Row],[Réel]]</f>
        <v>-1</v>
      </c>
    </row>
    <row r="49" spans="2:6" ht="30" customHeight="1" x14ac:dyDescent="0.25">
      <c r="B49" s="7" t="s">
        <v>29</v>
      </c>
      <c r="C49" s="6" t="s">
        <v>72</v>
      </c>
      <c r="D49" s="18">
        <v>78</v>
      </c>
      <c r="E49" s="18">
        <v>48</v>
      </c>
      <c r="F49" s="19">
        <f>TableauDépenses[[#This Row],[Prévisionnel]]-TableauDépenses[[#This Row],[Réel]]</f>
        <v>30</v>
      </c>
    </row>
    <row r="50" spans="2:6" ht="30" customHeight="1" x14ac:dyDescent="0.25">
      <c r="B50" s="7" t="s">
        <v>29</v>
      </c>
      <c r="C50" s="6" t="s">
        <v>64</v>
      </c>
      <c r="D50" s="18">
        <v>6</v>
      </c>
      <c r="E50" s="18">
        <v>73</v>
      </c>
      <c r="F50" s="19">
        <f>TableauDépenses[[#This Row],[Prévisionnel]]-TableauDépenses[[#This Row],[Réel]]</f>
        <v>-67</v>
      </c>
    </row>
    <row r="51" spans="2:6" ht="30" customHeight="1" x14ac:dyDescent="0.25">
      <c r="B51" s="7" t="s">
        <v>29</v>
      </c>
      <c r="C51" s="6" t="s">
        <v>48</v>
      </c>
      <c r="D51" s="18">
        <v>80</v>
      </c>
      <c r="E51" s="18">
        <v>66</v>
      </c>
      <c r="F51" s="19">
        <f>TableauDépenses[[#This Row],[Prévisionnel]]-TableauDépenses[[#This Row],[Réel]]</f>
        <v>14</v>
      </c>
    </row>
    <row r="52" spans="2:6" ht="30" customHeight="1" x14ac:dyDescent="0.25">
      <c r="B52" s="7" t="s">
        <v>30</v>
      </c>
      <c r="C52" s="6" t="s">
        <v>73</v>
      </c>
      <c r="D52" s="18">
        <v>11</v>
      </c>
      <c r="E52" s="18">
        <v>29</v>
      </c>
      <c r="F52" s="19">
        <f>TableauDépenses[[#This Row],[Prévisionnel]]-TableauDépenses[[#This Row],[Réel]]</f>
        <v>-18</v>
      </c>
    </row>
    <row r="53" spans="2:6" ht="30" customHeight="1" x14ac:dyDescent="0.25">
      <c r="B53" s="7" t="s">
        <v>30</v>
      </c>
      <c r="C53" s="6" t="s">
        <v>74</v>
      </c>
      <c r="D53" s="18">
        <v>77</v>
      </c>
      <c r="E53" s="18">
        <v>32</v>
      </c>
      <c r="F53" s="19">
        <f>TableauDépenses[[#This Row],[Prévisionnel]]-TableauDépenses[[#This Row],[Réel]]</f>
        <v>45</v>
      </c>
    </row>
    <row r="54" spans="2:6" ht="30" customHeight="1" x14ac:dyDescent="0.25">
      <c r="B54" s="7" t="s">
        <v>30</v>
      </c>
      <c r="C54" s="6" t="s">
        <v>75</v>
      </c>
      <c r="D54" s="18">
        <v>71</v>
      </c>
      <c r="E54" s="18">
        <v>43</v>
      </c>
      <c r="F54" s="19">
        <f>TableauDépenses[[#This Row],[Prévisionnel]]-TableauDépenses[[#This Row],[Réel]]</f>
        <v>28</v>
      </c>
    </row>
    <row r="55" spans="2:6" ht="30" customHeight="1" x14ac:dyDescent="0.25">
      <c r="B55" s="7" t="s">
        <v>30</v>
      </c>
      <c r="C55" s="6" t="s">
        <v>76</v>
      </c>
      <c r="D55" s="18">
        <v>64</v>
      </c>
      <c r="E55" s="18">
        <v>21</v>
      </c>
      <c r="F55" s="19">
        <f>TableauDépenses[[#This Row],[Prévisionnel]]-TableauDépenses[[#This Row],[Réel]]</f>
        <v>43</v>
      </c>
    </row>
    <row r="56" spans="2:6" ht="30" customHeight="1" x14ac:dyDescent="0.25">
      <c r="B56" s="7" t="s">
        <v>30</v>
      </c>
      <c r="C56" s="6" t="s">
        <v>77</v>
      </c>
      <c r="D56" s="18">
        <v>47</v>
      </c>
      <c r="E56" s="18">
        <v>57</v>
      </c>
      <c r="F56" s="19">
        <f>TableauDépenses[[#This Row],[Prévisionnel]]-TableauDépenses[[#This Row],[Réel]]</f>
        <v>-10</v>
      </c>
    </row>
    <row r="57" spans="2:6" ht="30" customHeight="1" x14ac:dyDescent="0.25">
      <c r="B57" s="7" t="s">
        <v>30</v>
      </c>
      <c r="C57" s="6" t="s">
        <v>78</v>
      </c>
      <c r="D57" s="18">
        <v>28</v>
      </c>
      <c r="E57" s="18">
        <v>1</v>
      </c>
      <c r="F57" s="19">
        <f>TableauDépenses[[#This Row],[Prévisionnel]]-TableauDépenses[[#This Row],[Réel]]</f>
        <v>27</v>
      </c>
    </row>
    <row r="58" spans="2:6" ht="30" customHeight="1" x14ac:dyDescent="0.25">
      <c r="B58" s="7" t="s">
        <v>30</v>
      </c>
      <c r="C58" s="6" t="s">
        <v>48</v>
      </c>
      <c r="D58" s="18">
        <v>13</v>
      </c>
      <c r="E58" s="18">
        <v>42</v>
      </c>
      <c r="F58" s="19">
        <f>TableauDépenses[[#This Row],[Prévisionnel]]-TableauDépenses[[#This Row],[Réel]]</f>
        <v>-29</v>
      </c>
    </row>
    <row r="59" spans="2:6" ht="30" customHeight="1" x14ac:dyDescent="0.25">
      <c r="B59" s="7" t="s">
        <v>31</v>
      </c>
      <c r="C59" s="6" t="s">
        <v>79</v>
      </c>
      <c r="D59" s="18">
        <v>65</v>
      </c>
      <c r="E59" s="18">
        <v>6</v>
      </c>
      <c r="F59" s="19">
        <f>TableauDépenses[[#This Row],[Prévisionnel]]-TableauDépenses[[#This Row],[Réel]]</f>
        <v>59</v>
      </c>
    </row>
    <row r="60" spans="2:6" ht="30" customHeight="1" x14ac:dyDescent="0.25">
      <c r="B60" s="7" t="s">
        <v>31</v>
      </c>
      <c r="C60" s="6" t="s">
        <v>80</v>
      </c>
      <c r="D60" s="18">
        <v>100</v>
      </c>
      <c r="E60" s="18">
        <v>36</v>
      </c>
      <c r="F60" s="19">
        <f>TableauDépenses[[#This Row],[Prévisionnel]]-TableauDépenses[[#This Row],[Réel]]</f>
        <v>64</v>
      </c>
    </row>
    <row r="61" spans="2:6" ht="30" customHeight="1" x14ac:dyDescent="0.25">
      <c r="B61" s="7" t="s">
        <v>31</v>
      </c>
      <c r="C61" s="6" t="s">
        <v>81</v>
      </c>
      <c r="D61" s="18">
        <v>29</v>
      </c>
      <c r="E61" s="18">
        <v>69</v>
      </c>
      <c r="F61" s="19">
        <f>TableauDépenses[[#This Row],[Prévisionnel]]-TableauDépenses[[#This Row],[Réel]]</f>
        <v>-40</v>
      </c>
    </row>
    <row r="62" spans="2:6" ht="30" customHeight="1" x14ac:dyDescent="0.25">
      <c r="B62" s="7" t="s">
        <v>31</v>
      </c>
      <c r="C62" s="6" t="s">
        <v>81</v>
      </c>
      <c r="D62" s="18">
        <v>64</v>
      </c>
      <c r="E62" s="18">
        <v>3</v>
      </c>
      <c r="F62" s="19">
        <f>TableauDépenses[[#This Row],[Prévisionnel]]-TableauDépenses[[#This Row],[Réel]]</f>
        <v>61</v>
      </c>
    </row>
    <row r="63" spans="2:6" ht="30" customHeight="1" x14ac:dyDescent="0.25">
      <c r="B63" s="7" t="s">
        <v>31</v>
      </c>
      <c r="C63" s="6" t="s">
        <v>81</v>
      </c>
      <c r="D63" s="18">
        <v>34</v>
      </c>
      <c r="E63" s="18">
        <v>35</v>
      </c>
      <c r="F63" s="19">
        <f>TableauDépenses[[#This Row],[Prévisionnel]]-TableauDépenses[[#This Row],[Réel]]</f>
        <v>-1</v>
      </c>
    </row>
    <row r="64" spans="2:6" ht="30" customHeight="1" x14ac:dyDescent="0.25">
      <c r="B64" s="7" t="s">
        <v>31</v>
      </c>
      <c r="C64" s="6" t="s">
        <v>48</v>
      </c>
      <c r="D64" s="18">
        <v>38</v>
      </c>
      <c r="E64" s="18">
        <v>52</v>
      </c>
      <c r="F64" s="19">
        <f>TableauDépenses[[#This Row],[Prévisionnel]]-TableauDépenses[[#This Row],[Réel]]</f>
        <v>-14</v>
      </c>
    </row>
    <row r="65" spans="2:6" ht="30" customHeight="1" x14ac:dyDescent="0.25">
      <c r="B65" s="7" t="s">
        <v>32</v>
      </c>
      <c r="C65" s="6" t="s">
        <v>82</v>
      </c>
      <c r="D65" s="18">
        <v>84</v>
      </c>
      <c r="E65" s="18">
        <v>36</v>
      </c>
      <c r="F65" s="19">
        <f>TableauDépenses[[#This Row],[Prévisionnel]]-TableauDépenses[[#This Row],[Réel]]</f>
        <v>48</v>
      </c>
    </row>
    <row r="66" spans="2:6" ht="30" customHeight="1" x14ac:dyDescent="0.25">
      <c r="B66" s="7" t="s">
        <v>32</v>
      </c>
      <c r="C66" s="6" t="s">
        <v>83</v>
      </c>
      <c r="D66" s="18">
        <v>2</v>
      </c>
      <c r="E66" s="18">
        <v>83</v>
      </c>
      <c r="F66" s="19">
        <f>TableauDépenses[[#This Row],[Prévisionnel]]-TableauDépenses[[#This Row],[Réel]]</f>
        <v>-81</v>
      </c>
    </row>
    <row r="67" spans="2:6" ht="30" customHeight="1" x14ac:dyDescent="0.25">
      <c r="B67" s="7" t="s">
        <v>32</v>
      </c>
      <c r="C67" s="6" t="s">
        <v>84</v>
      </c>
      <c r="D67" s="18">
        <v>40</v>
      </c>
      <c r="E67" s="18">
        <v>20</v>
      </c>
      <c r="F67" s="19">
        <f>TableauDépenses[[#This Row],[Prévisionnel]]-TableauDépenses[[#This Row],[Réel]]</f>
        <v>20</v>
      </c>
    </row>
    <row r="68" spans="2:6" ht="30" customHeight="1" x14ac:dyDescent="0.25">
      <c r="B68" s="7" t="s">
        <v>32</v>
      </c>
      <c r="C68" s="6" t="s">
        <v>48</v>
      </c>
      <c r="D68" s="18">
        <v>35</v>
      </c>
      <c r="E68" s="18">
        <v>72</v>
      </c>
      <c r="F68" s="19">
        <f>TableauDépenses[[#This Row],[Prévisionnel]]-TableauDépenses[[#This Row],[Réel]]</f>
        <v>-37</v>
      </c>
    </row>
    <row r="69" spans="2:6" ht="30" customHeight="1" x14ac:dyDescent="0.25">
      <c r="B69" s="7" t="s">
        <v>33</v>
      </c>
      <c r="C69" s="6" t="s">
        <v>85</v>
      </c>
      <c r="D69" s="18">
        <v>34</v>
      </c>
      <c r="E69" s="18">
        <v>20</v>
      </c>
      <c r="F69" s="19">
        <f>TableauDépenses[[#This Row],[Prévisionnel]]-TableauDépenses[[#This Row],[Réel]]</f>
        <v>14</v>
      </c>
    </row>
    <row r="70" spans="2:6" ht="30" customHeight="1" x14ac:dyDescent="0.25">
      <c r="B70" s="7" t="s">
        <v>33</v>
      </c>
      <c r="C70" s="6" t="s">
        <v>86</v>
      </c>
      <c r="D70" s="18">
        <v>68</v>
      </c>
      <c r="E70" s="18">
        <v>98</v>
      </c>
      <c r="F70" s="19">
        <f>TableauDépenses[[#This Row],[Prévisionnel]]-TableauDépenses[[#This Row],[Réel]]</f>
        <v>-30</v>
      </c>
    </row>
    <row r="71" spans="2:6" ht="30" customHeight="1" x14ac:dyDescent="0.25">
      <c r="B71" s="7" t="s">
        <v>33</v>
      </c>
      <c r="C71" s="6" t="s">
        <v>87</v>
      </c>
      <c r="D71" s="18">
        <v>89</v>
      </c>
      <c r="E71" s="18">
        <v>68</v>
      </c>
      <c r="F71" s="19">
        <f>TableauDépenses[[#This Row],[Prévisionnel]]-TableauDépenses[[#This Row],[Réel]]</f>
        <v>21</v>
      </c>
    </row>
    <row r="72" spans="2:6" ht="30" customHeight="1" x14ac:dyDescent="0.25">
      <c r="B72" s="7" t="s">
        <v>33</v>
      </c>
      <c r="C72" s="6" t="s">
        <v>48</v>
      </c>
      <c r="D72" s="18">
        <v>82</v>
      </c>
      <c r="E72" s="18">
        <v>26</v>
      </c>
      <c r="F72" s="19">
        <f>TableauDépenses[[#This Row],[Prévisionnel]]-TableauDépenses[[#This Row],[Réel]]</f>
        <v>56</v>
      </c>
    </row>
    <row r="73" spans="2:6" ht="30" customHeight="1" x14ac:dyDescent="0.25">
      <c r="B73" s="7" t="s">
        <v>34</v>
      </c>
      <c r="C73" s="6" t="s">
        <v>88</v>
      </c>
      <c r="D73" s="18">
        <v>41</v>
      </c>
      <c r="E73" s="18">
        <v>85</v>
      </c>
      <c r="F73" s="19">
        <f>TableauDépenses[[#This Row],[Prévisionnel]]-TableauDépenses[[#This Row],[Réel]]</f>
        <v>-44</v>
      </c>
    </row>
    <row r="74" spans="2:6" ht="30" customHeight="1" x14ac:dyDescent="0.25">
      <c r="B74" s="7" t="s">
        <v>34</v>
      </c>
      <c r="C74" s="6" t="s">
        <v>89</v>
      </c>
      <c r="D74" s="18">
        <v>0</v>
      </c>
      <c r="E74" s="18">
        <v>69</v>
      </c>
      <c r="F74" s="19">
        <f>TableauDépenses[[#This Row],[Prévisionnel]]-TableauDépenses[[#This Row],[Réel]]</f>
        <v>-69</v>
      </c>
    </row>
    <row r="75" spans="2:6" ht="30" customHeight="1" x14ac:dyDescent="0.25">
      <c r="B75" s="7" t="s">
        <v>34</v>
      </c>
      <c r="C75" s="6" t="s">
        <v>90</v>
      </c>
      <c r="D75" s="18">
        <v>2</v>
      </c>
      <c r="E75" s="18">
        <v>57</v>
      </c>
      <c r="F75" s="19">
        <f>TableauDépenses[[#This Row],[Prévisionnel]]-TableauDépenses[[#This Row],[Réel]]</f>
        <v>-55</v>
      </c>
    </row>
    <row r="76" spans="2:6" ht="30" customHeight="1" x14ac:dyDescent="0.25">
      <c r="B76" s="7" t="s">
        <v>35</v>
      </c>
      <c r="C76" s="6" t="s">
        <v>91</v>
      </c>
      <c r="D76" s="18">
        <v>7</v>
      </c>
      <c r="E76" s="18">
        <v>98</v>
      </c>
      <c r="F76" s="19">
        <f>TableauDépenses[[#This Row],[Prévisionnel]]-TableauDépenses[[#This Row],[Réel]]</f>
        <v>-91</v>
      </c>
    </row>
    <row r="77" spans="2:6" ht="30" customHeight="1" x14ac:dyDescent="0.25">
      <c r="B77" s="7" t="s">
        <v>35</v>
      </c>
      <c r="C77" s="6" t="s">
        <v>92</v>
      </c>
      <c r="D77" s="18">
        <v>39</v>
      </c>
      <c r="E77" s="18">
        <v>85</v>
      </c>
      <c r="F77" s="19">
        <f>TableauDépenses[[#This Row],[Prévisionnel]]-TableauDépenses[[#This Row],[Réel]]</f>
        <v>-46</v>
      </c>
    </row>
    <row r="78" spans="2:6" ht="30" customHeight="1" x14ac:dyDescent="0.25">
      <c r="B78" s="7" t="s">
        <v>35</v>
      </c>
      <c r="C78" s="6" t="s">
        <v>93</v>
      </c>
      <c r="D78" s="18">
        <v>78</v>
      </c>
      <c r="E78" s="18">
        <v>84</v>
      </c>
      <c r="F78" s="19">
        <f>TableauDépenses[[#This Row],[Prévisionnel]]-TableauDépenses[[#This Row],[Réel]]</f>
        <v>-6</v>
      </c>
    </row>
    <row r="79" spans="2:6" ht="30" customHeight="1" x14ac:dyDescent="0.25">
      <c r="B79" s="7" t="s">
        <v>35</v>
      </c>
      <c r="C79" s="6" t="s">
        <v>48</v>
      </c>
      <c r="D79" s="18">
        <v>93</v>
      </c>
      <c r="E79" s="18">
        <v>71</v>
      </c>
      <c r="F79" s="19">
        <f>TableauDépenses[[#This Row],[Prévisionnel]]-TableauDépenses[[#This Row],[Réel]]</f>
        <v>22</v>
      </c>
    </row>
    <row r="80" spans="2:6" ht="30" customHeight="1" x14ac:dyDescent="0.25">
      <c r="B80" s="7" t="s">
        <v>36</v>
      </c>
      <c r="C80" s="6"/>
      <c r="D80" s="10"/>
      <c r="E80" s="10"/>
      <c r="F80" s="19">
        <f>SUBTOTAL(109,TableauDépenses[Différence])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Entrez les détails des dépenses dans le tableau Dépenses dans cette feuille de calcul. Utilisez le segment figurant dans la cellule B3 pour filtrer les dépenses par catégorie." sqref="A1" xr:uid="{00000000-0002-0000-0300-000000000000}"/>
    <dataValidation allowBlank="1" showInputMessage="1" showErrorMessage="1" prompt="Le segment Catégorie figure dans la cellule du dessous." sqref="B2" xr:uid="{00000000-0002-0000-0300-000001000000}"/>
    <dataValidation allowBlank="1" showInputMessage="1" showErrorMessage="1" prompt="Entrez le montant prévu dans cette colonne sous ce titre." sqref="D4" xr:uid="{00000000-0002-0000-0300-000002000000}"/>
    <dataValidation allowBlank="1" showInputMessage="1" showErrorMessage="1" prompt="Entrez le montant réel dans cette colonne sous ce titre." sqref="E4" xr:uid="{00000000-0002-0000-0300-000003000000}"/>
    <dataValidation allowBlank="1" showInputMessage="1" showErrorMessage="1" prompt="Le solde est calculé automatiquement dans cette colonne sous ce titre." sqref="F4" xr:uid="{00000000-0002-0000-0300-000004000000}"/>
    <dataValidation allowBlank="1" showInputMessage="1" showErrorMessage="1" prompt="Entrez la catégorie dans cette colonne sous ce titre. Utilisez le filtre de titre pour trouver des entrées spécifiques." sqref="B4" xr:uid="{00000000-0002-0000-0300-000005000000}"/>
    <dataValidation allowBlank="1" showInputMessage="1" showErrorMessage="1" prompt="Entrez une sous-catégorie dans cette colonne sous ce titre." sqref="C4" xr:uid="{00000000-0002-0000-0300-000006000000}"/>
    <dataValidation allowBlank="1" showInputMessage="1" showErrorMessage="1" prompt="Le titre de ce classeur figure dans la cellule B1 de la feuille de calcul Synthèse." sqref="B1:E1" xr:uid="{00000000-0002-0000-0300-000007000000}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Synthèse</vt:lpstr>
      <vt:lpstr>Totaux</vt:lpstr>
      <vt:lpstr>Revenus</vt:lpstr>
      <vt:lpstr>Dépenses</vt:lpstr>
      <vt:lpstr>Dépenses!Print_Titles</vt:lpstr>
      <vt:lpstr>RevenusPrévus</vt:lpstr>
      <vt:lpstr>SoldePrévu</vt:lpstr>
      <vt:lpstr>SoldeRéel</vt:lpstr>
      <vt:lpstr>Titre_Classeur</vt:lpstr>
      <vt:lpstr>Titre1</vt:lpstr>
      <vt:lpstr>Titre2</vt:lpstr>
      <vt:lpstr>Titre3</vt:lpstr>
      <vt:lpstr>Titre4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Zakia Lu</cp:lastModifiedBy>
  <dcterms:created xsi:type="dcterms:W3CDTF">2018-01-23T04:03:14Z</dcterms:created>
  <dcterms:modified xsi:type="dcterms:W3CDTF">2018-06-05T02:43:59Z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