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21.xml" ContentType="application/vnd.openxmlformats-officedocument.spreadsheetml.table+xml"/>
  <Override PartName="/xl/drawings/drawing21.xml" ContentType="application/vnd.openxmlformats-officedocument.drawing+xml"/>
  <Override PartName="/xl/worksheets/sheet12.xml" ContentType="application/vnd.openxmlformats-officedocument.spreadsheetml.worksheet+xml"/>
  <Override PartName="/xl/tables/table12.xml" ContentType="application/vnd.openxmlformats-officedocument.spreadsheetml.table+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31"/>
  <workbookPr filterPrivacy="1" codeName="ThisWorkbook"/>
  <xr:revisionPtr revIDLastSave="0" documentId="13_ncr:1_{4DD9DA02-C6C5-4951-9343-7C1DBE43A9C2}" xr6:coauthVersionLast="47" xr6:coauthVersionMax="47" xr10:uidLastSave="{00000000-0000-0000-0000-000000000000}"/>
  <bookViews>
    <workbookView xWindow="-120" yWindow="-120" windowWidth="29040" windowHeight="17640" tabRatio="502" xr2:uid="{00000000-000D-0000-FFFF-FFFF00000000}"/>
  </bookViews>
  <sheets>
    <sheet name="Données démo concurrents" sheetId="2" r:id="rId1"/>
    <sheet name="Analyse des concurrents" sheetId="4" r:id="rId2"/>
  </sheets>
  <definedNames>
    <definedName name="Concurrents">Démographie[NOM DU CONCURRENT]</definedName>
    <definedName name="_xlnm.Print_Titles" localSheetId="1">'Analyse des concurrents'!$4:$5</definedName>
    <definedName name="_xlnm.Print_Titles" localSheetId="0">'Données démo concurrents'!$4:$4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4" l="1"/>
  <c r="O6" i="4" l="1"/>
  <c r="O7" i="4"/>
  <c r="O8" i="4"/>
  <c r="O9" i="4"/>
  <c r="O10" i="4"/>
  <c r="N11" i="4"/>
  <c r="M11" i="4"/>
  <c r="L11" i="4"/>
  <c r="K11" i="4"/>
  <c r="J11" i="4"/>
  <c r="I11" i="4"/>
  <c r="H11" i="4"/>
  <c r="G11" i="4"/>
  <c r="F11" i="4"/>
  <c r="E11" i="4"/>
  <c r="D11" i="4"/>
  <c r="C11" i="4"/>
  <c r="O11" i="4" l="1"/>
</calcChain>
</file>

<file path=xl/sharedStrings.xml><?xml version="1.0" encoding="utf-8"?>
<sst xmlns="http://schemas.openxmlformats.org/spreadsheetml/2006/main" count="62" uniqueCount="49">
  <si>
    <t>Analyse des concurrents</t>
  </si>
  <si>
    <t>NOM DU CONCURRENT</t>
  </si>
  <si>
    <t>Concurrent 1</t>
  </si>
  <si>
    <t>Concurrent 2</t>
  </si>
  <si>
    <t>Concurrent 3</t>
  </si>
  <si>
    <t>Concurrent 4</t>
  </si>
  <si>
    <t>Concurrent 5</t>
  </si>
  <si>
    <t>TAILLE DE L’ENTREPRISE</t>
  </si>
  <si>
    <t>Petite</t>
  </si>
  <si>
    <t>Grande</t>
  </si>
  <si>
    <t>Moyenne</t>
  </si>
  <si>
    <t>ANNÉES D’ACTIVITÉ</t>
  </si>
  <si>
    <t>EMPLOYÉS</t>
  </si>
  <si>
    <t>USINES</t>
  </si>
  <si>
    <t>POINTS DE VENTE</t>
  </si>
  <si>
    <t>PROPRIÉTÉ</t>
  </si>
  <si>
    <t>Privée</t>
  </si>
  <si>
    <t>Publique</t>
  </si>
  <si>
    <t>GOUVERNANCE D’ENTREPRISE</t>
  </si>
  <si>
    <t>Oui</t>
  </si>
  <si>
    <t>STRUCTURE</t>
  </si>
  <si>
    <t>Propriété exclusive</t>
  </si>
  <si>
    <t>Corporation C</t>
  </si>
  <si>
    <t>Compagnie à responsabilité limitée</t>
  </si>
  <si>
    <t>Corporation S</t>
  </si>
  <si>
    <t>REMARQUES</t>
  </si>
  <si>
    <t>Mes notes</t>
  </si>
  <si>
    <r>
      <t xml:space="preserve">     </t>
    </r>
    <r>
      <rPr>
        <sz val="9"/>
        <color theme="1" tint="0.14999847407452621"/>
        <rFont val="Franklin Gothic Medium"/>
        <family val="2"/>
        <scheme val="major"/>
      </rPr>
      <t xml:space="preserve">Utilisez cette échelle pour évaluer chaque concurrent : </t>
    </r>
    <r>
      <rPr>
        <sz val="9"/>
        <color theme="1" tint="0.249977111117893"/>
        <rFont val="Franklin Gothic Medium"/>
        <family val="2"/>
        <scheme val="major"/>
      </rPr>
      <t xml:space="preserve">    </t>
    </r>
  </si>
  <si>
    <t>MOYENNES</t>
  </si>
  <si>
    <t xml:space="preserve">0  Aucune pertinence </t>
  </si>
  <si>
    <t>CHIFFRE D’AFFAIRES ANNUEL</t>
  </si>
  <si>
    <t>1  Pertinence minimum</t>
  </si>
  <si>
    <t>COMPARATIF DES PRODUITS</t>
  </si>
  <si>
    <t>2  Faible pertinence</t>
  </si>
  <si>
    <t>PRIX DES PRODUITS</t>
  </si>
  <si>
    <t>3  Pertinence modérée</t>
  </si>
  <si>
    <t>MARKETING</t>
  </si>
  <si>
    <t>4  Pertinence maximum</t>
  </si>
  <si>
    <t>COÛT DE PRODUCTION</t>
  </si>
  <si>
    <t>TAUX D’EXPANSION</t>
  </si>
  <si>
    <t>LEADERSHIP</t>
  </si>
  <si>
    <t>DISTRIBUTION</t>
  </si>
  <si>
    <t>FOURNISSEURS</t>
  </si>
  <si>
    <t>CAPITAL-RISQUE</t>
  </si>
  <si>
    <t>BESOINS DU MARCHÉ</t>
  </si>
  <si>
    <t>TOTAUX</t>
  </si>
  <si>
    <t>NOM DE L’ENTREPRISE | DONNÉES DÉMO CONCURRENTS</t>
  </si>
  <si>
    <t>Données démo concurrents</t>
  </si>
  <si>
    <t>Données démo concurrents'!A1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</si>
</sst>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
  </numFmts>
  <fonts count="26" x14ac:knownFonts="1">
    <font>
      <sz val="10"/>
      <color theme="1" tint="0.34998626667073579"/>
      <name val="Tahoma"/>
      <family val="2"/>
      <scheme val="minor"/>
    </font>
    <font>
      <sz val="11"/>
      <color theme="1"/>
      <name val="Tahoma"/>
      <family val="2"/>
      <scheme val="minor"/>
    </font>
    <font>
      <b/>
      <sz val="10"/>
      <color theme="1" tint="0.34998626667073579"/>
      <name val="Tahoma"/>
      <family val="2"/>
      <scheme val="minor"/>
    </font>
    <font>
      <sz val="9"/>
      <color theme="1" tint="0.34998626667073579"/>
      <name val="Tahoma"/>
      <family val="2"/>
      <scheme val="minor"/>
    </font>
    <font>
      <sz val="24"/>
      <color theme="4"/>
      <name val="Franklin Gothic Medium"/>
      <family val="2"/>
      <scheme val="major"/>
    </font>
    <font>
      <b/>
      <sz val="10"/>
      <color theme="4"/>
      <name val="Franklin Gothic Medium"/>
      <family val="2"/>
      <scheme val="major"/>
    </font>
    <font>
      <sz val="9"/>
      <color theme="1" tint="0.249977111117893"/>
      <name val="Tahoma"/>
      <family val="2"/>
      <scheme val="minor"/>
    </font>
    <font>
      <sz val="9"/>
      <color theme="1" tint="0.249977111117893"/>
      <name val="Franklin Gothic Medium"/>
      <family val="2"/>
      <scheme val="major"/>
    </font>
    <font>
      <sz val="9"/>
      <color theme="1" tint="0.14999847407452621"/>
      <name val="Franklin Gothic Medium"/>
      <family val="2"/>
      <scheme val="major"/>
    </font>
    <font>
      <u/>
      <sz val="9"/>
      <color theme="10"/>
      <name val="Tahoma"/>
      <family val="2"/>
      <scheme val="minor"/>
    </font>
    <font>
      <u/>
      <sz val="10"/>
      <color theme="11"/>
      <name val="Tahoma"/>
      <family val="2"/>
      <scheme val="minor"/>
    </font>
    <font>
      <sz val="10"/>
      <color theme="1" tint="0.34998626667073579"/>
      <name val="Tahoma"/>
      <family val="2"/>
      <scheme val="minor"/>
    </font>
    <font>
      <sz val="18"/>
      <color theme="3"/>
      <name val="Franklin Gothic Medium"/>
      <family val="2"/>
      <scheme val="major"/>
    </font>
    <font>
      <b/>
      <sz val="11"/>
      <color theme="3"/>
      <name val="Tahoma"/>
      <family val="2"/>
      <scheme val="minor"/>
    </font>
    <font>
      <sz val="11"/>
      <color rgb="FF006100"/>
      <name val="Tahoma"/>
      <family val="2"/>
      <scheme val="minor"/>
    </font>
    <font>
      <sz val="11"/>
      <color rgb="FF9C0006"/>
      <name val="Tahoma"/>
      <family val="2"/>
      <scheme val="minor"/>
    </font>
    <font>
      <sz val="11"/>
      <color rgb="FF9C5700"/>
      <name val="Tahoma"/>
      <family val="2"/>
      <scheme val="minor"/>
    </font>
    <font>
      <sz val="11"/>
      <color rgb="FF3F3F76"/>
      <name val="Tahoma"/>
      <family val="2"/>
      <scheme val="minor"/>
    </font>
    <font>
      <b/>
      <sz val="11"/>
      <color rgb="FF3F3F3F"/>
      <name val="Tahoma"/>
      <family val="2"/>
      <scheme val="minor"/>
    </font>
    <font>
      <b/>
      <sz val="11"/>
      <color rgb="FFFA7D00"/>
      <name val="Tahoma"/>
      <family val="2"/>
      <scheme val="minor"/>
    </font>
    <font>
      <sz val="11"/>
      <color rgb="FFFA7D00"/>
      <name val="Tahoma"/>
      <family val="2"/>
      <scheme val="minor"/>
    </font>
    <font>
      <b/>
      <sz val="11"/>
      <color theme="0"/>
      <name val="Tahoma"/>
      <family val="2"/>
      <scheme val="minor"/>
    </font>
    <font>
      <sz val="11"/>
      <color rgb="FFFF0000"/>
      <name val="Tahoma"/>
      <family val="2"/>
      <scheme val="minor"/>
    </font>
    <font>
      <i/>
      <sz val="11"/>
      <color rgb="FF7F7F7F"/>
      <name val="Tahoma"/>
      <family val="2"/>
      <scheme val="minor"/>
    </font>
    <font>
      <b/>
      <sz val="11"/>
      <color theme="1"/>
      <name val="Tahoma"/>
      <family val="2"/>
      <scheme val="minor"/>
    </font>
    <font>
      <sz val="11"/>
      <color theme="0"/>
      <name val="Tahoma"/>
      <family val="2"/>
      <scheme val="minor"/>
    </font>
  </fonts>
  <fills count="36">
    <fill>
      <patternFill patternType="none"/>
    </fill>
    <fill>
      <patternFill patternType="gray125"/>
    </fill>
    <fill>
      <patternFill patternType="solid">
        <fgColor theme="0"/>
        <bgColor theme="0"/>
      </patternFill>
    </fill>
    <fill>
      <patternFill patternType="lightUp">
        <fgColor theme="0" tint="-0.14993743705557422"/>
        <bgColor theme="0"/>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vertical="center" wrapText="1"/>
    </xf>
    <xf numFmtId="0" fontId="3" fillId="3" borderId="0" applyNumberFormat="0" applyFont="0" applyBorder="0" applyAlignment="0" applyProtection="0">
      <alignment vertical="center"/>
    </xf>
    <xf numFmtId="0" fontId="4" fillId="0" borderId="0" applyNumberFormat="0" applyFill="0" applyBorder="0" applyAlignment="0" applyProtection="0"/>
    <xf numFmtId="0" fontId="5" fillId="0" borderId="0" applyNumberFormat="0" applyFill="0" applyBorder="0" applyProtection="0">
      <alignment wrapText="1"/>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wrapText="1"/>
    </xf>
    <xf numFmtId="167" fontId="11" fillId="0" borderId="0" applyFont="0" applyFill="0" applyBorder="0" applyAlignment="0" applyProtection="0"/>
    <xf numFmtId="165"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9"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0" applyNumberFormat="0" applyBorder="0" applyAlignment="0" applyProtection="0"/>
    <xf numFmtId="0" fontId="17" fillId="8" borderId="2" applyNumberFormat="0" applyAlignment="0" applyProtection="0"/>
    <xf numFmtId="0" fontId="18" fillId="9" borderId="3" applyNumberFormat="0" applyAlignment="0" applyProtection="0"/>
    <xf numFmtId="0" fontId="19" fillId="9" borderId="2" applyNumberFormat="0" applyAlignment="0" applyProtection="0"/>
    <xf numFmtId="0" fontId="20" fillId="0" borderId="4" applyNumberFormat="0" applyFill="0" applyAlignment="0" applyProtection="0"/>
    <xf numFmtId="0" fontId="21" fillId="10" borderId="5" applyNumberFormat="0" applyAlignment="0" applyProtection="0"/>
    <xf numFmtId="0" fontId="22" fillId="0" borderId="0" applyNumberFormat="0" applyFill="0" applyBorder="0" applyAlignment="0" applyProtection="0"/>
    <xf numFmtId="0" fontId="11" fillId="11" borderId="6" applyNumberFormat="0" applyFont="0" applyAlignment="0" applyProtection="0"/>
    <xf numFmtId="0" fontId="23" fillId="0" borderId="0" applyNumberFormat="0" applyFill="0" applyBorder="0" applyAlignment="0" applyProtection="0"/>
    <xf numFmtId="0" fontId="24" fillId="0" borderId="7" applyNumberFormat="0" applyFill="0" applyAlignment="0" applyProtection="0"/>
    <xf numFmtId="0" fontId="25"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5"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18">
    <xf numFmtId="0" fontId="0" fillId="0" borderId="0" xfId="0">
      <alignment vertical="center" wrapText="1"/>
    </xf>
    <xf numFmtId="0" fontId="0" fillId="0" borderId="0" xfId="0" applyAlignment="1">
      <alignment horizontal="left" vertical="center" indent="1"/>
    </xf>
    <xf numFmtId="0" fontId="2" fillId="0" borderId="0" xfId="0" applyFont="1" applyAlignment="1">
      <alignment horizontal="left" vertical="center" indent="1"/>
    </xf>
    <xf numFmtId="0" fontId="0" fillId="3" borderId="0" xfId="1" applyFont="1">
      <alignment vertical="center"/>
    </xf>
    <xf numFmtId="0" fontId="0" fillId="0" borderId="0" xfId="0" applyAlignment="1">
      <alignment vertical="center"/>
    </xf>
    <xf numFmtId="0" fontId="4" fillId="2" borderId="0" xfId="2" applyFill="1" applyAlignment="1">
      <alignment vertical="center"/>
    </xf>
    <xf numFmtId="0" fontId="4" fillId="0" borderId="0" xfId="2" applyAlignment="1">
      <alignment vertical="center"/>
    </xf>
    <xf numFmtId="0" fontId="6" fillId="4" borderId="0" xfId="0" applyFont="1" applyFill="1">
      <alignment vertical="center" wrapText="1"/>
    </xf>
    <xf numFmtId="0" fontId="5" fillId="0" borderId="0" xfId="3">
      <alignment wrapText="1"/>
    </xf>
    <xf numFmtId="1" fontId="0" fillId="0" borderId="0" xfId="0" applyNumberFormat="1" applyAlignment="1">
      <alignment horizontal="right" vertical="center" indent="2"/>
    </xf>
    <xf numFmtId="169" fontId="0" fillId="0" borderId="0" xfId="0" applyNumberFormat="1" applyAlignment="1">
      <alignment horizontal="right" vertical="center" indent="2"/>
    </xf>
    <xf numFmtId="0" fontId="5" fillId="0" borderId="0" xfId="3" applyBorder="1">
      <alignment wrapText="1"/>
    </xf>
    <xf numFmtId="1" fontId="0" fillId="0" borderId="0" xfId="0" applyNumberFormat="1" applyAlignment="1">
      <alignment horizontal="center" vertical="center"/>
    </xf>
    <xf numFmtId="0" fontId="9" fillId="3" borderId="0" xfId="4" applyFill="1" applyAlignment="1">
      <alignment horizontal="left" vertical="center"/>
    </xf>
    <xf numFmtId="0" fontId="9" fillId="3" borderId="0" xfId="4" applyFill="1" applyAlignment="1">
      <alignment horizontal="center" vertical="center"/>
    </xf>
    <xf numFmtId="0" fontId="7" fillId="4" borderId="0" xfId="0" applyFont="1" applyFill="1" applyAlignment="1">
      <alignment vertical="center"/>
    </xf>
    <xf numFmtId="168" fontId="0" fillId="0" borderId="0" xfId="0" applyNumberFormat="1" applyAlignment="1">
      <alignment horizontal="center" vertical="center"/>
    </xf>
    <xf numFmtId="0" fontId="9" fillId="3" borderId="0" xfId="4" quotePrefix="1" applyFill="1" applyAlignment="1">
      <alignment horizontal="center" vertical="center"/>
    </xf>
  </cellXfs>
  <cellStyles count="50">
    <cellStyle name="20 % - Accent1" xfId="27" builtinId="30" customBuiltin="1"/>
    <cellStyle name="20 % - Accent2" xfId="31" builtinId="34" customBuiltin="1"/>
    <cellStyle name="20 % - Accent3" xfId="35" builtinId="38" customBuiltin="1"/>
    <cellStyle name="20 % - Accent4" xfId="39" builtinId="42" customBuiltin="1"/>
    <cellStyle name="20 % - Accent5" xfId="43" builtinId="46" customBuiltin="1"/>
    <cellStyle name="20 % - Accent6" xfId="47" builtinId="50" customBuiltin="1"/>
    <cellStyle name="40 % - Accent1" xfId="28" builtinId="31" customBuiltin="1"/>
    <cellStyle name="40 % - Accent2" xfId="32" builtinId="35" customBuiltin="1"/>
    <cellStyle name="40 % - Accent3" xfId="36" builtinId="39" customBuiltin="1"/>
    <cellStyle name="40 % - Accent4" xfId="40" builtinId="43" customBuiltin="1"/>
    <cellStyle name="40 % - Accent5" xfId="44" builtinId="47" customBuiltin="1"/>
    <cellStyle name="40 % - Accent6" xfId="48" builtinId="51" customBuiltin="1"/>
    <cellStyle name="60 % - Accent1" xfId="29" builtinId="32" customBuiltin="1"/>
    <cellStyle name="60 % - Accent2" xfId="33" builtinId="36" customBuiltin="1"/>
    <cellStyle name="60 % - Accent3" xfId="37" builtinId="40" customBuiltin="1"/>
    <cellStyle name="60 % - Accent4" xfId="41" builtinId="44" customBuiltin="1"/>
    <cellStyle name="60 % - Accent5" xfId="45" builtinId="48" customBuiltin="1"/>
    <cellStyle name="60 %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Avertissement" xfId="22" builtinId="11" customBuiltin="1"/>
    <cellStyle name="Bannière" xfId="1" xr:uid="{00000000-0005-0000-0000-000000000000}"/>
    <cellStyle name="Calcul" xfId="19" builtinId="22" customBuiltin="1"/>
    <cellStyle name="Cellule liée" xfId="20" builtinId="24" customBuiltin="1"/>
    <cellStyle name="Entrée" xfId="17" builtinId="20" customBuiltin="1"/>
    <cellStyle name="Insatisfaisant" xfId="15" builtinId="27" customBuiltin="1"/>
    <cellStyle name="Lien hypertexte" xfId="4" builtinId="8" customBuiltin="1"/>
    <cellStyle name="Lien hypertexte visité" xfId="5" builtinId="9" customBuiltin="1"/>
    <cellStyle name="Milliers" xfId="6" builtinId="3" customBuiltin="1"/>
    <cellStyle name="Milliers [0]" xfId="7" builtinId="6" customBuiltin="1"/>
    <cellStyle name="Monétaire" xfId="8" builtinId="4" customBuiltin="1"/>
    <cellStyle name="Monétaire [0]" xfId="9" builtinId="7" customBuiltin="1"/>
    <cellStyle name="Neutre" xfId="16" builtinId="28" customBuiltin="1"/>
    <cellStyle name="Normal" xfId="0" builtinId="0" customBuiltin="1"/>
    <cellStyle name="Note" xfId="23" builtinId="10" customBuiltin="1"/>
    <cellStyle name="Pourcentage" xfId="10" builtinId="5" customBuiltin="1"/>
    <cellStyle name="Satisfaisant" xfId="14" builtinId="26" customBuiltin="1"/>
    <cellStyle name="Sortie" xfId="18" builtinId="21" customBuiltin="1"/>
    <cellStyle name="Texte explicatif" xfId="24" builtinId="53" customBuiltin="1"/>
    <cellStyle name="Titre" xfId="11" builtinId="15" customBuiltin="1"/>
    <cellStyle name="Titre 1" xfId="2" builtinId="16" customBuiltin="1"/>
    <cellStyle name="Titre 2" xfId="3" builtinId="17" customBuiltin="1"/>
    <cellStyle name="Titre 3" xfId="12" builtinId="18" customBuiltin="1"/>
    <cellStyle name="Titre 4" xfId="13" builtinId="19" customBuiltin="1"/>
    <cellStyle name="Total" xfId="25" builtinId="25" customBuiltin="1"/>
    <cellStyle name="Vérification" xfId="21" builtinId="23" customBuiltin="1"/>
  </cellStyles>
  <dxfs count="41">
    <dxf>
      <numFmt numFmtId="169" formatCode="0.0"/>
      <alignment horizontal="right" vertical="center" textRotation="0" wrapText="0" indent="2" justifyLastLine="0" shrinkToFit="0" readingOrder="0"/>
    </dxf>
    <dxf>
      <numFmt numFmtId="168" formatCode="#,##0.0"/>
      <alignment horizontal="center" vertical="center" textRotation="0" wrapText="0" indent="0" justifyLastLine="0" shrinkToFit="0" readingOrder="0"/>
    </dxf>
    <dxf>
      <numFmt numFmtId="168" formatCode="#,##0.0"/>
      <alignment horizontal="center" vertical="center" textRotation="0" wrapText="0" indent="0" justifyLastLine="0" shrinkToFit="0" readingOrder="0"/>
    </dxf>
    <dxf>
      <numFmt numFmtId="168" formatCode="#,##0.0"/>
      <alignment horizontal="center" vertical="center" textRotation="0" wrapText="0" indent="0" justifyLastLine="0" shrinkToFit="0" readingOrder="0"/>
    </dxf>
    <dxf>
      <numFmt numFmtId="168" formatCode="#,##0.0"/>
      <alignment horizontal="center" vertical="center" textRotation="0" wrapText="0" indent="0" justifyLastLine="0" shrinkToFit="0" readingOrder="0"/>
    </dxf>
    <dxf>
      <numFmt numFmtId="168" formatCode="#,##0.0"/>
      <alignment horizontal="center" vertical="center" textRotation="0" wrapText="0" indent="0" justifyLastLine="0" shrinkToFit="0" readingOrder="0"/>
    </dxf>
    <dxf>
      <numFmt numFmtId="168" formatCode="#,##0.0"/>
      <alignment horizontal="center" vertical="center" textRotation="0" wrapText="0" indent="0" justifyLastLine="0" shrinkToFit="0" readingOrder="0"/>
    </dxf>
    <dxf>
      <numFmt numFmtId="168" formatCode="#,##0.0"/>
      <alignment horizontal="center" vertical="center" textRotation="0" wrapText="0" indent="0" justifyLastLine="0" shrinkToFit="0" readingOrder="0"/>
    </dxf>
    <dxf>
      <numFmt numFmtId="168" formatCode="#,##0.0"/>
      <alignment horizontal="center" vertical="center" textRotation="0" wrapText="0" indent="0" justifyLastLine="0" shrinkToFit="0" readingOrder="0"/>
    </dxf>
    <dxf>
      <numFmt numFmtId="168" formatCode="#,##0.0"/>
      <alignment horizontal="center" vertical="center" textRotation="0" wrapText="0" indent="0" justifyLastLine="0" shrinkToFit="0" readingOrder="0"/>
    </dxf>
    <dxf>
      <numFmt numFmtId="168" formatCode="#,##0.0"/>
      <alignment horizontal="center" vertical="center" textRotation="0" wrapText="0" indent="0" justifyLastLine="0" shrinkToFit="0" readingOrder="0"/>
    </dxf>
    <dxf>
      <numFmt numFmtId="168" formatCode="#,##0.0"/>
      <alignment horizontal="center" vertical="center" textRotation="0" wrapText="0" indent="0" justifyLastLine="0" shrinkToFit="0" readingOrder="0"/>
    </dxf>
    <dxf>
      <numFmt numFmtId="168" formatCode="#,##0.0"/>
      <alignment horizontal="center" vertical="center" textRotation="0" wrapText="0" indent="0" justifyLastLine="0" shrinkToFit="0" readingOrder="0"/>
    </dxf>
    <dxf>
      <alignment horizontal="right" vertical="center" textRotation="0" relativeIndent="1"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font>
        <b/>
        <i val="0"/>
        <strike val="0"/>
        <outline val="0"/>
        <shadow val="0"/>
        <u val="none"/>
        <vertAlign val="baseline"/>
        <sz val="10"/>
        <color theme="1" tint="0.34998626667073579"/>
        <name val="Tahoma"/>
        <scheme val="minor"/>
      </font>
      <alignment horizontal="left" vertical="center" textRotation="0" wrapText="0" indent="1" justifyLastLine="0" shrinkToFit="0" readingOrder="0"/>
    </dxf>
    <dxf>
      <font>
        <b/>
        <i val="0"/>
        <strike val="0"/>
        <outline val="0"/>
        <shadow val="0"/>
        <u val="none"/>
        <vertAlign val="baseline"/>
        <sz val="10"/>
        <color theme="1" tint="0.34998626667073579"/>
        <name val="Tahoma"/>
        <scheme val="minor"/>
      </font>
      <alignment horizontal="left" vertical="center" textRotation="0" wrapText="0" indent="1" justifyLastLine="0" shrinkToFit="0" readingOrder="0"/>
    </dxf>
    <dxf>
      <font>
        <b/>
        <i val="0"/>
        <strike val="0"/>
        <outline val="0"/>
        <shadow val="0"/>
        <u val="none"/>
        <vertAlign val="baseline"/>
        <sz val="10"/>
        <color theme="1" tint="0.34998626667073579"/>
        <name val="Tahoma"/>
        <scheme val="minor"/>
      </font>
      <alignment horizontal="left" vertical="center" textRotation="0" wrapText="0" indent="1" justifyLastLine="0" shrinkToFit="0" readingOrder="0"/>
    </dxf>
    <dxf>
      <font>
        <b/>
        <i val="0"/>
        <strike val="0"/>
        <outline val="0"/>
        <shadow val="0"/>
        <u val="none"/>
        <vertAlign val="baseline"/>
        <sz val="10"/>
        <color theme="1" tint="0.34998626667073579"/>
        <name val="Tahoma"/>
        <scheme val="minor"/>
      </font>
      <alignment horizontal="left" vertical="center" textRotation="0" wrapText="0" indent="1" justifyLastLine="0" shrinkToFit="0" readingOrder="0"/>
    </dxf>
    <dxf>
      <alignment horizontal="left" vertical="center" textRotation="0" wrapText="0" indent="1" justifyLastLine="0" shrinkToFit="0" readingOrder="0"/>
    </dxf>
    <dxf>
      <font>
        <b val="0"/>
        <i val="0"/>
      </font>
    </dxf>
    <dxf>
      <font>
        <b/>
        <i val="0"/>
        <color theme="1" tint="0.34998626667073579"/>
      </font>
    </dxf>
    <dxf>
      <font>
        <b/>
        <i val="0"/>
        <color theme="4"/>
      </font>
    </dxf>
    <dxf>
      <font>
        <color theme="4"/>
      </font>
      <border>
        <right style="thin">
          <color theme="0" tint="-0.14996795556505021"/>
        </right>
        <bottom style="medium">
          <color theme="1" tint="0.14996795556505021"/>
        </bottom>
        <vertical style="thin">
          <color theme="0" tint="-0.14996795556505021"/>
        </vertical>
      </border>
    </dxf>
    <dxf>
      <font>
        <b val="0"/>
        <i val="0"/>
      </font>
      <border>
        <horizontal style="thin">
          <color theme="0" tint="-0.14996795556505021"/>
        </horizontal>
      </border>
    </dxf>
  </dxfs>
  <tableStyles count="1" defaultPivotStyle="PivotStyleLight2">
    <tableStyle name="Analyse des concurrents" pivot="0" count="5" xr9:uid="{00000000-0011-0000-FFFF-FFFF00000000}">
      <tableStyleElement type="wholeTable" dxfId="40"/>
      <tableStyleElement type="headerRow" dxfId="39"/>
      <tableStyleElement type="totalRow" dxfId="38"/>
      <tableStyleElement type="firstColumn" dxfId="37"/>
      <tableStyleElement type="firstHeaderCell" dxfId="3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2.xml.rels>&#65279;<?xml version="1.0" encoding="utf-8"?><Relationships xmlns="http://schemas.openxmlformats.org/package/2006/relationships"><Relationship Type="http://schemas.openxmlformats.org/officeDocument/2006/relationships/hyperlink" Target="#'Analyse des concurrents'!A1" TargetMode="External" Id="rId1" /></Relationships>
</file>

<file path=xl/drawings/_rels/drawing21.xml.rels>&#65279;<?xml version="1.0" encoding="utf-8"?><Relationships xmlns="http://schemas.openxmlformats.org/package/2006/relationships"><Relationship Type="http://schemas.openxmlformats.org/officeDocument/2006/relationships/hyperlink" Target="#'Donn&#233;es d&#233;mo concurrents'!A1" TargetMode="External" Id="rId1" /></Relationships>
</file>

<file path=xl/drawings/drawing12.xml><?xml version="1.0" encoding="utf-8"?>
<xdr:wsDr xmlns:xdr="http://schemas.openxmlformats.org/drawingml/2006/spreadsheetDrawing" xmlns:a="http://schemas.openxmlformats.org/drawingml/2006/main">
  <xdr:oneCellAnchor>
    <xdr:from>
      <xdr:col>1</xdr:col>
      <xdr:colOff>19051</xdr:colOff>
      <xdr:row>2</xdr:row>
      <xdr:rowOff>85725</xdr:rowOff>
    </xdr:from>
    <xdr:ext cx="2428874" cy="237757"/>
    <xdr:sp macro="" textlink="">
      <xdr:nvSpPr>
        <xdr:cNvPr id="2" name="Accéder à l’analyse des concurrents" descr="Bouton de navigation vers la feuille de calcul Analyse des concurrents">
          <a:hlinkClick xmlns:r="http://schemas.openxmlformats.org/officeDocument/2006/relationships" r:id="rId1" tooltip="Sélectionnez ce lien pour accéder à la feuille de calcul Analyse des concurrents."/>
          <a:extLst>
            <a:ext uri="{FF2B5EF4-FFF2-40B4-BE49-F238E27FC236}">
              <a16:creationId xmlns:a16="http://schemas.microsoft.com/office/drawing/2014/main" id="{00000000-0008-0000-0000-000002000000}"/>
            </a:ext>
          </a:extLst>
        </xdr:cNvPr>
        <xdr:cNvSpPr txBox="1"/>
      </xdr:nvSpPr>
      <xdr:spPr>
        <a:xfrm>
          <a:off x="161926" y="866775"/>
          <a:ext cx="2428874" cy="23775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fr-ca" sz="1000" spc="20" baseline="0">
              <a:solidFill>
                <a:schemeClr val="tx1">
                  <a:lumMod val="85000"/>
                  <a:lumOff val="15000"/>
                </a:schemeClr>
              </a:solidFill>
              <a:latin typeface="Franklin Gothic Medium" panose="020B0603020102020204" pitchFamily="34" charset="0"/>
            </a:rPr>
            <a:t>Accéder à l’analyse des concurrents </a:t>
          </a:r>
          <a:r>
            <a:rPr lang="fr-ca" sz="1000" spc="20" baseline="0">
              <a:solidFill>
                <a:schemeClr val="accent1"/>
              </a:solidFill>
              <a:latin typeface="Franklin Gothic Medium" panose="020B0603020102020204" pitchFamily="34" charset="0"/>
            </a:rPr>
            <a:t>&gt;&gt;</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1</xdr:col>
      <xdr:colOff>23246</xdr:colOff>
      <xdr:row>2</xdr:row>
      <xdr:rowOff>95250</xdr:rowOff>
    </xdr:from>
    <xdr:ext cx="3524555" cy="237757"/>
    <xdr:sp macro="" textlink="">
      <xdr:nvSpPr>
        <xdr:cNvPr id="2" name="Afficher les données démographiques des concurrents" descr="Bouton de navigation vers la feuille de calcul Données démographiques des concurrents">
          <a:hlinkClick xmlns:r="http://schemas.openxmlformats.org/officeDocument/2006/relationships" r:id="rId1" tooltip="Sélectionnez ce lien pour accéder à la feuille de calcul Données démographiques des concurrents."/>
          <a:extLst>
            <a:ext uri="{FF2B5EF4-FFF2-40B4-BE49-F238E27FC236}">
              <a16:creationId xmlns:a16="http://schemas.microsoft.com/office/drawing/2014/main" id="{00000000-0008-0000-0100-000002000000}"/>
            </a:ext>
          </a:extLst>
        </xdr:cNvPr>
        <xdr:cNvSpPr txBox="1"/>
      </xdr:nvSpPr>
      <xdr:spPr>
        <a:xfrm>
          <a:off x="168026" y="872490"/>
          <a:ext cx="3524555" cy="23775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rtl="0"/>
          <a:r>
            <a:rPr lang="fr-ca" sz="1000" spc="20" baseline="0">
              <a:solidFill>
                <a:schemeClr val="accent1"/>
              </a:solidFill>
              <a:latin typeface="Franklin Gothic Medium" panose="020B0603020102020204" pitchFamily="34" charset="0"/>
              <a:ea typeface="+mn-ea"/>
              <a:cs typeface="+mn-cs"/>
            </a:rPr>
            <a:t>&lt;&lt;</a:t>
          </a:r>
          <a:r>
            <a:rPr lang="fr-ca" sz="1000" spc="20" baseline="0">
              <a:solidFill>
                <a:schemeClr val="tx1">
                  <a:lumMod val="85000"/>
                  <a:lumOff val="15000"/>
                </a:schemeClr>
              </a:solidFill>
              <a:latin typeface="Franklin Gothic Medium" panose="020B0603020102020204" pitchFamily="34" charset="0"/>
              <a:ea typeface="+mn-ea"/>
              <a:cs typeface="+mn-cs"/>
            </a:rPr>
            <a:t> Afficher les données démographiques des concurrents </a:t>
          </a:r>
        </a:p>
      </xdr:txBody>
    </xdr:sp>
    <xdr:clientData/>
  </xdr:oneCellAnchor>
</xdr:wsDr>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émographie" displayName="Démographie" ref="B4:K9">
  <tableColumns count="10">
    <tableColumn id="1" xr3:uid="{00000000-0010-0000-0000-000001000000}" name="NOM DU CONCURRENT" totalsRowLabel="Moyennes" dataCellStyle="Normal"/>
    <tableColumn id="2" xr3:uid="{00000000-0010-0000-0000-000002000000}" name="TAILLE DE L’ENTREPRISE" dataDxfId="35"/>
    <tableColumn id="3" xr3:uid="{00000000-0010-0000-0000-000003000000}" name="ANNÉES D’ACTIVITÉ" dataDxfId="34"/>
    <tableColumn id="4" xr3:uid="{00000000-0010-0000-0000-000004000000}" name="EMPLOYÉS" dataDxfId="33"/>
    <tableColumn id="5" xr3:uid="{00000000-0010-0000-0000-000005000000}" name="USINES" dataDxfId="32"/>
    <tableColumn id="6" xr3:uid="{00000000-0010-0000-0000-000006000000}" name="POINTS DE VENTE" dataDxfId="31"/>
    <tableColumn id="7" xr3:uid="{00000000-0010-0000-0000-000007000000}" name="PROPRIÉTÉ" dataDxfId="30"/>
    <tableColumn id="8" xr3:uid="{00000000-0010-0000-0000-000008000000}" name="GOUVERNANCE D’ENTREPRISE" dataDxfId="29"/>
    <tableColumn id="9" xr3:uid="{00000000-0010-0000-0000-000009000000}" name="STRUCTURE" dataDxfId="28"/>
    <tableColumn id="23" xr3:uid="{00000000-0010-0000-0000-000017000000}" name="REMARQUES" dataDxfId="27"/>
  </tableColumns>
  <tableStyleInfo name="Analyse des concurrents" showFirstColumn="1" showLastColumn="0" showRowStripes="1" showColumnStripes="0"/>
  <extLst>
    <ext xmlns:x14="http://schemas.microsoft.com/office/spreadsheetml/2009/9/main" uri="{504A1905-F514-4f6f-8877-14C23A59335A}">
      <x14:table altTextSummary="Entrez le nom du concurrent, la taille de l’entreprise, le nombre d’années de devoir, le nombre d’employés, le nombre d’usines, le nombre de points de vente, le type de propriété, l’état de la gouvernance d’entreprise, la structure et des notes dans ce tableau."/>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Analyse" displayName="Analyse" ref="B5:O11" totalsRowCount="1">
  <tableColumns count="14">
    <tableColumn id="1" xr3:uid="{00000000-0010-0000-0100-000001000000}" name="NOM DU CONCURRENT" totalsRowLabel="MOYENNES" totalsRowDxfId="26" dataCellStyle="Normal"/>
    <tableColumn id="10" xr3:uid="{00000000-0010-0000-0100-00000A000000}" name="POINTS DE VENTE" totalsRowFunction="custom" dataDxfId="25" totalsRowDxfId="12">
      <totalsRowFormula>IFERROR(SUBTOTAL(101,Analyse[POINTS DE VENTE]),"")</totalsRowFormula>
    </tableColumn>
    <tableColumn id="11" xr3:uid="{00000000-0010-0000-0100-00000B000000}" name="CHIFFRE D’AFFAIRES ANNUEL" totalsRowFunction="custom" dataDxfId="24" totalsRowDxfId="11">
      <totalsRowFormula>IFERROR(SUBTOTAL(101,Analyse[CHIFFRE D’AFFAIRES ANNUEL]),"")</totalsRowFormula>
    </tableColumn>
    <tableColumn id="12" xr3:uid="{00000000-0010-0000-0100-00000C000000}" name="COMPARATIF DES PRODUITS" totalsRowFunction="custom" dataDxfId="23" totalsRowDxfId="10">
      <totalsRowFormula>IFERROR(SUBTOTAL(101,Analyse[COMPARATIF DES PRODUITS]),"")</totalsRowFormula>
    </tableColumn>
    <tableColumn id="13" xr3:uid="{00000000-0010-0000-0100-00000D000000}" name="PRIX DES PRODUITS" totalsRowFunction="custom" dataDxfId="22" totalsRowDxfId="9">
      <totalsRowFormula>IFERROR(SUBTOTAL(101,Analyse[PRIX DES PRODUITS]),"")</totalsRowFormula>
    </tableColumn>
    <tableColumn id="14" xr3:uid="{00000000-0010-0000-0100-00000E000000}" name="MARKETING" totalsRowFunction="custom" dataDxfId="21" totalsRowDxfId="8">
      <totalsRowFormula>IFERROR(SUBTOTAL(101,Analyse[MARKETING]),"")</totalsRowFormula>
    </tableColumn>
    <tableColumn id="15" xr3:uid="{00000000-0010-0000-0100-00000F000000}" name="COÛT DE PRODUCTION" totalsRowFunction="custom" dataDxfId="20" totalsRowDxfId="7">
      <totalsRowFormula>IFERROR(SUBTOTAL(101,Analyse[COÛT DE PRODUCTION]),"")</totalsRowFormula>
    </tableColumn>
    <tableColumn id="16" xr3:uid="{00000000-0010-0000-0100-000010000000}" name="TAUX D’EXPANSION" totalsRowFunction="custom" dataDxfId="19" totalsRowDxfId="6">
      <totalsRowFormula>IFERROR(SUBTOTAL(101,Analyse[TAUX D’EXPANSION]),"")</totalsRowFormula>
    </tableColumn>
    <tableColumn id="17" xr3:uid="{00000000-0010-0000-0100-000011000000}" name="LEADERSHIP" totalsRowFunction="custom" dataDxfId="18" totalsRowDxfId="5">
      <totalsRowFormula>IFERROR(SUBTOTAL(101,Analyse[LEADERSHIP]),"")</totalsRowFormula>
    </tableColumn>
    <tableColumn id="18" xr3:uid="{00000000-0010-0000-0100-000012000000}" name="DISTRIBUTION" totalsRowFunction="custom" dataDxfId="17" totalsRowDxfId="4">
      <totalsRowFormula>IFERROR(SUBTOTAL(101,Analyse[DISTRIBUTION]),"")</totalsRowFormula>
    </tableColumn>
    <tableColumn id="19" xr3:uid="{00000000-0010-0000-0100-000013000000}" name="FOURNISSEURS" totalsRowFunction="custom" dataDxfId="16" totalsRowDxfId="3">
      <totalsRowFormula>IFERROR(SUBTOTAL(101,Analyse[FOURNISSEURS]),"")</totalsRowFormula>
    </tableColumn>
    <tableColumn id="20" xr3:uid="{00000000-0010-0000-0100-000014000000}" name="CAPITAL-RISQUE" totalsRowFunction="custom" dataDxfId="15" totalsRowDxfId="2">
      <totalsRowFormula>IFERROR(SUBTOTAL(101,Analyse[CAPITAL-RISQUE]),"")</totalsRowFormula>
    </tableColumn>
    <tableColumn id="21" xr3:uid="{00000000-0010-0000-0100-000015000000}" name="BESOINS DU MARCHÉ" totalsRowFunction="custom" dataDxfId="14" totalsRowDxfId="1">
      <totalsRowFormula>IFERROR(SUBTOTAL(101,Analyse[BESOINS DU MARCHÉ]),"")</totalsRowFormula>
    </tableColumn>
    <tableColumn id="22" xr3:uid="{00000000-0010-0000-0100-000016000000}" name="TOTAUX" totalsRowFunction="average" dataDxfId="13" totalsRowDxfId="0">
      <calculatedColumnFormula>SUM(Analyse[[#This Row],[POINTS DE VENTE]:[BESOINS DU MARCHÉ]])</calculatedColumnFormula>
    </tableColumn>
  </tableColumns>
  <tableStyleInfo name="Analyse des concurrents" showFirstColumn="1" showLastColumn="0" showRowStripes="1" showColumnStripes="0"/>
  <extLst>
    <ext xmlns:x14="http://schemas.microsoft.com/office/spreadsheetml/2009/9/main" uri="{504A1905-F514-4f6f-8877-14C23A59335A}">
      <x14:table altTextSummary="Évaluez les points de vente, le chiffre d’affaires annuel, le comparatif des produits, etc. de chaque concurrent sur une échelle de 0 à 4 dans ce tableau. Les totaux sont calculés automatiquement et les diagrammes à barres sont mis à jour."/>
    </ext>
  </extLst>
</table>
</file>

<file path=xl/theme/theme11.xml><?xml version="1.0" encoding="utf-8"?>
<a:theme xmlns:a="http://schemas.openxmlformats.org/drawingml/2006/main" name="Office Theme">
  <a:themeElements>
    <a:clrScheme name="Competitor Analysis">
      <a:dk1>
        <a:sysClr val="windowText" lastClr="000000"/>
      </a:dk1>
      <a:lt1>
        <a:sysClr val="window" lastClr="FFFFFF"/>
      </a:lt1>
      <a:dk2>
        <a:srgbClr val="442633"/>
      </a:dk2>
      <a:lt2>
        <a:srgbClr val="F8F3EE"/>
      </a:lt2>
      <a:accent1>
        <a:srgbClr val="942B47"/>
      </a:accent1>
      <a:accent2>
        <a:srgbClr val="399DB3"/>
      </a:accent2>
      <a:accent3>
        <a:srgbClr val="DE821C"/>
      </a:accent3>
      <a:accent4>
        <a:srgbClr val="43968B"/>
      </a:accent4>
      <a:accent5>
        <a:srgbClr val="E8B438"/>
      </a:accent5>
      <a:accent6>
        <a:srgbClr val="C94A47"/>
      </a:accent6>
      <a:hlink>
        <a:srgbClr val="399DB3"/>
      </a:hlink>
      <a:folHlink>
        <a:srgbClr val="942B47"/>
      </a:folHlink>
    </a:clrScheme>
    <a:fontScheme name="Competitor Analysis">
      <a:majorFont>
        <a:latin typeface="Franklin Gothic Medium"/>
        <a:ea typeface=""/>
        <a:cs typeface=""/>
      </a:majorFont>
      <a:minorFont>
        <a:latin typeface="Tahom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accent1"/>
        </a:solidFill>
      </a:spPr>
      <a:bodyPr vertOverflow="clip" horzOverflow="clip" wrap="square" rtlCol="0" anchor="t">
        <a:noAutofit/>
      </a:bodyPr>
      <a:lstStyle>
        <a:defPPr algn="l">
          <a:defRPr sz="1100">
            <a:solidFill>
              <a:schemeClr val="bg1"/>
            </a:solidFill>
            <a:latin typeface="+mj-lt"/>
          </a:defRPr>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2.xml.rels>&#65279;<?xml version="1.0" encoding="utf-8"?><Relationships xmlns="http://schemas.openxmlformats.org/package/2006/relationships"><Relationship Type="http://schemas.openxmlformats.org/officeDocument/2006/relationships/table" Target="/xl/tables/table12.xml" Id="rId3" /><Relationship Type="http://schemas.openxmlformats.org/officeDocument/2006/relationships/drawing" Target="/xl/drawings/drawing12.xml" Id="rId2" /><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2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K9"/>
  <sheetViews>
    <sheetView showGridLines="0" tabSelected="1" zoomScaleNormal="100" workbookViewId="0"/>
  </sheetViews>
  <sheetFormatPr baseColWidth="10" defaultColWidth="9.140625" defaultRowHeight="30" customHeight="1" x14ac:dyDescent="0.2"/>
  <cols>
    <col min="1" max="1" width="2.140625" customWidth="1"/>
    <col min="2" max="2" width="24.42578125" customWidth="1"/>
    <col min="3" max="3" width="18.28515625" customWidth="1"/>
    <col min="4" max="4" width="19.5703125" customWidth="1"/>
    <col min="5" max="5" width="15.5703125" customWidth="1"/>
    <col min="6" max="6" width="11.5703125" customWidth="1"/>
    <col min="7" max="7" width="19.85546875" customWidth="1"/>
    <col min="8" max="8" width="15.5703125" customWidth="1"/>
    <col min="9" max="9" width="28.42578125" customWidth="1"/>
    <col min="10" max="10" width="31.7109375" customWidth="1"/>
    <col min="11" max="11" width="31.85546875" customWidth="1"/>
  </cols>
  <sheetData>
    <row r="1" spans="2:11" s="3" customFormat="1" ht="15.75" customHeight="1" x14ac:dyDescent="0.2"/>
    <row r="2" spans="2:11" s="3" customFormat="1" ht="45.75" customHeight="1" x14ac:dyDescent="0.2">
      <c r="B2" s="5" t="s">
        <v>46</v>
      </c>
      <c r="C2" s="4"/>
      <c r="D2" s="4"/>
      <c r="E2" s="4"/>
      <c r="F2" s="4"/>
      <c r="G2" s="4"/>
    </row>
    <row r="3" spans="2:11" s="3" customFormat="1" ht="31.5" customHeight="1" x14ac:dyDescent="0.2">
      <c r="B3" s="13" t="s">
        <v>0</v>
      </c>
      <c r="C3" s="13"/>
    </row>
    <row r="4" spans="2:11" ht="42" customHeight="1" x14ac:dyDescent="0.25">
      <c r="B4" s="8" t="s">
        <v>1</v>
      </c>
      <c r="C4" s="8" t="s">
        <v>7</v>
      </c>
      <c r="D4" s="8" t="s">
        <v>11</v>
      </c>
      <c r="E4" s="8" t="s">
        <v>12</v>
      </c>
      <c r="F4" s="8" t="s">
        <v>13</v>
      </c>
      <c r="G4" s="8" t="s">
        <v>14</v>
      </c>
      <c r="H4" s="8" t="s">
        <v>15</v>
      </c>
      <c r="I4" s="8" t="s">
        <v>18</v>
      </c>
      <c r="J4" s="8" t="s">
        <v>20</v>
      </c>
      <c r="K4" s="8" t="s">
        <v>25</v>
      </c>
    </row>
    <row r="5" spans="2:11" ht="30" customHeight="1" x14ac:dyDescent="0.2">
      <c r="B5" t="s">
        <v>2</v>
      </c>
      <c r="C5" s="1" t="s">
        <v>8</v>
      </c>
      <c r="D5" s="2">
        <v>10</v>
      </c>
      <c r="E5" s="2">
        <v>100</v>
      </c>
      <c r="F5" s="2">
        <v>1</v>
      </c>
      <c r="G5" s="2">
        <v>19</v>
      </c>
      <c r="H5" s="1" t="s">
        <v>16</v>
      </c>
      <c r="I5" s="1" t="s">
        <v>19</v>
      </c>
      <c r="J5" s="1" t="s">
        <v>21</v>
      </c>
      <c r="K5" s="1" t="s">
        <v>26</v>
      </c>
    </row>
    <row r="6" spans="2:11" ht="30" customHeight="1" x14ac:dyDescent="0.2">
      <c r="B6" t="s">
        <v>3</v>
      </c>
      <c r="C6" s="1" t="s">
        <v>9</v>
      </c>
      <c r="D6" s="2">
        <v>15</v>
      </c>
      <c r="E6" s="2">
        <v>2050</v>
      </c>
      <c r="F6" s="2">
        <v>5</v>
      </c>
      <c r="G6" s="2">
        <v>30</v>
      </c>
      <c r="H6" s="1" t="s">
        <v>17</v>
      </c>
      <c r="I6" s="1"/>
      <c r="J6" s="1" t="s">
        <v>22</v>
      </c>
      <c r="K6" s="1"/>
    </row>
    <row r="7" spans="2:11" ht="30" customHeight="1" x14ac:dyDescent="0.2">
      <c r="B7" t="s">
        <v>4</v>
      </c>
      <c r="C7" s="1" t="s">
        <v>8</v>
      </c>
      <c r="D7" s="2">
        <v>7</v>
      </c>
      <c r="E7" s="2">
        <v>455</v>
      </c>
      <c r="F7" s="2">
        <v>2</v>
      </c>
      <c r="G7" s="2">
        <v>10</v>
      </c>
      <c r="H7" s="1" t="s">
        <v>16</v>
      </c>
      <c r="I7" s="1"/>
      <c r="J7" s="1" t="s">
        <v>23</v>
      </c>
      <c r="K7" s="1"/>
    </row>
    <row r="8" spans="2:11" ht="30" customHeight="1" x14ac:dyDescent="0.2">
      <c r="B8" t="s">
        <v>5</v>
      </c>
      <c r="C8" s="1" t="s">
        <v>10</v>
      </c>
      <c r="D8" s="2">
        <v>10</v>
      </c>
      <c r="E8" s="2">
        <v>807</v>
      </c>
      <c r="F8" s="2">
        <v>2</v>
      </c>
      <c r="G8" s="2">
        <v>14</v>
      </c>
      <c r="H8" s="1" t="s">
        <v>16</v>
      </c>
      <c r="I8" s="1"/>
      <c r="J8" s="1" t="s">
        <v>24</v>
      </c>
      <c r="K8" s="1"/>
    </row>
    <row r="9" spans="2:11" ht="30" customHeight="1" x14ac:dyDescent="0.2">
      <c r="B9" t="s">
        <v>6</v>
      </c>
      <c r="C9" s="1" t="s">
        <v>9</v>
      </c>
      <c r="D9" s="2">
        <v>18</v>
      </c>
      <c r="E9" s="2">
        <v>1202</v>
      </c>
      <c r="F9" s="2">
        <v>4</v>
      </c>
      <c r="G9" s="2">
        <v>28</v>
      </c>
      <c r="H9" s="1" t="s">
        <v>17</v>
      </c>
      <c r="I9" s="1"/>
      <c r="J9" s="1" t="s">
        <v>22</v>
      </c>
      <c r="K9" s="1"/>
    </row>
  </sheetData>
  <dataValidations xWindow="643" yWindow="624" count="13">
    <dataValidation allowBlank="1" showInputMessage="1" showErrorMessage="1" prompt="Utilisez ce classeur pour analyser la concurrence. Entrez les détails dans le tableau des données démographiques, à partir de la cellule B4 de cette feuille de calcul. Sélectionnez la cellule B3 pour accéder à la feuille de calcul Analyse des concurrents." sqref="A1" xr:uid="{00000000-0002-0000-0000-000000000000}"/>
    <dataValidation allowBlank="1" showInputMessage="1" showErrorMessage="1" prompt="Le titre de la feuille de calcul figure dans cette cellule. Ajoutez le nom de l’entreprise pour le personnaliser." sqref="B2" xr:uid="{00000000-0002-0000-0000-000001000000}"/>
    <dataValidation allowBlank="1" showInputMessage="1" showErrorMessage="1" prompt="Le lien de navigation vers la feuille de calcul Analyse des concurrents figure dans cette cellule." sqref="B3:C3" xr:uid="{00000000-0002-0000-0000-000002000000}"/>
    <dataValidation allowBlank="1" showInputMessage="1" showErrorMessage="1" prompt="Entrez les noms des concurrents dans cette colonne sous ce titre. Ces noms seront utilisés dans la feuille de calcul Analyse des concurrents." sqref="B4" xr:uid="{00000000-0002-0000-0000-000003000000}"/>
    <dataValidation allowBlank="1" showInputMessage="1" showErrorMessage="1" prompt="Entrez la taille de l’entreprise dans cette colonne sous ce titre." sqref="C4" xr:uid="{00000000-0002-0000-0000-000004000000}"/>
    <dataValidation allowBlank="1" showInputMessage="1" showErrorMessage="1" prompt="Entrez le nombre d’années de devoir de l’entreprise dans cette colonne sous ce titre." sqref="D4" xr:uid="{00000000-0002-0000-0000-000005000000}"/>
    <dataValidation allowBlank="1" showInputMessage="1" showErrorMessage="1" prompt="Entrez le nombre d’employés dans cette colonne sous ce titre." sqref="E4" xr:uid="{00000000-0002-0000-0000-000006000000}"/>
    <dataValidation allowBlank="1" showInputMessage="1" showErrorMessage="1" prompt="Entrez le nombre d’usines détenues par cette entreprise dans cette colonne sous ce titre." sqref="F4" xr:uid="{00000000-0002-0000-0000-000007000000}"/>
    <dataValidation allowBlank="1" showInputMessage="1" showErrorMessage="1" prompt="Entrez le nombre de points de vente dans cette colonne sous ce titre." sqref="G4" xr:uid="{00000000-0002-0000-0000-000008000000}"/>
    <dataValidation allowBlank="1" showInputMessage="1" showErrorMessage="1" prompt="Indiquez si l’entreprise est publique ou privée dans cette colonne sous ce titre." sqref="H4" xr:uid="{00000000-0002-0000-0000-000009000000}"/>
    <dataValidation allowBlank="1" showInputMessage="1" showErrorMessage="1" prompt="Cette entreprise adhère-t-elle à la gouvernance d’entreprise ? Entrez oui ou non dans cette colonne sous ce titre." sqref="I4" xr:uid="{00000000-0002-0000-0000-00000A000000}"/>
    <dataValidation allowBlank="1" showInputMessage="1" showErrorMessage="1" prompt="Entrez la structure de l’organisation (propriété exclusive, compagnie à responsabilité limitée, corporation S, etc.) dans cette colonne sous ce titre." sqref="J4" xr:uid="{00000000-0002-0000-0000-00000B000000}"/>
    <dataValidation allowBlank="1" showInputMessage="1" showErrorMessage="1" prompt="Entrez des notes dans cette colonne sous ce titre." sqref="K4" xr:uid="{00000000-0002-0000-0000-00000C000000}"/>
  </dataValidations>
  <hyperlinks>
    <hyperlink ref="B3:C3" location="'Analyse des concurrents'!A1" tooltip="Sélectionnez ce lien pour accéder à la feuille de calcul Analyse des concurrents." display="Competitor Analysis" xr:uid="{00000000-0004-0000-0000-000000000000}"/>
  </hyperlink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tint="0.499984740745262"/>
    <pageSetUpPr autoPageBreaks="0" fitToPage="1"/>
  </sheetPr>
  <dimension ref="B1:O11"/>
  <sheetViews>
    <sheetView showGridLines="0" zoomScaleNormal="100" workbookViewId="0"/>
  </sheetViews>
  <sheetFormatPr baseColWidth="10" defaultColWidth="9.140625" defaultRowHeight="30" customHeight="1" x14ac:dyDescent="0.2"/>
  <cols>
    <col min="1" max="1" width="2.140625" customWidth="1"/>
    <col min="2" max="2" width="22.5703125" customWidth="1"/>
    <col min="3" max="3" width="19.7109375" customWidth="1"/>
    <col min="4" max="4" width="23.28515625" customWidth="1"/>
    <col min="5" max="5" width="23.85546875" customWidth="1"/>
    <col min="6" max="6" width="21.5703125" customWidth="1"/>
    <col min="7" max="7" width="23.140625" customWidth="1"/>
    <col min="8" max="8" width="24" customWidth="1"/>
    <col min="9" max="9" width="14.5703125" customWidth="1"/>
    <col min="10" max="10" width="15.85546875" customWidth="1"/>
    <col min="11" max="11" width="16.42578125" customWidth="1"/>
    <col min="12" max="12" width="17" customWidth="1"/>
    <col min="13" max="13" width="17.85546875" customWidth="1"/>
    <col min="14" max="14" width="14.140625" customWidth="1"/>
    <col min="15" max="15" width="14.85546875" customWidth="1"/>
  </cols>
  <sheetData>
    <row r="1" spans="2:15" s="3" customFormat="1" ht="15.75" customHeight="1" x14ac:dyDescent="0.2"/>
    <row r="2" spans="2:15" s="3" customFormat="1" ht="45.75" customHeight="1" x14ac:dyDescent="0.2">
      <c r="B2" s="6" t="str">
        <f>LEFT('Données démo concurrents'!B2,FIND("|",'Données démo concurrents'!B2))&amp;" ANALYSE DES CONCURRENTS"</f>
        <v>NOM DE L’ENTREPRISE | ANALYSE DES CONCURRENTS</v>
      </c>
      <c r="C2" s="4"/>
      <c r="D2" s="4"/>
      <c r="E2" s="4"/>
      <c r="F2" s="4"/>
      <c r="G2" s="4"/>
      <c r="H2" s="4"/>
    </row>
    <row r="3" spans="2:15" s="3" customFormat="1" ht="31.5" customHeight="1" x14ac:dyDescent="0.2">
      <c r="B3" s="14" t="s">
        <v>47</v>
      </c>
      <c r="C3" s="17" t="s">
        <v>48</v>
      </c>
    </row>
    <row r="4" spans="2:15" ht="42" customHeight="1" x14ac:dyDescent="0.2">
      <c r="B4" s="15" t="s">
        <v>27</v>
      </c>
      <c r="C4" s="15"/>
      <c r="D4" s="7" t="s">
        <v>29</v>
      </c>
      <c r="E4" s="7" t="s">
        <v>31</v>
      </c>
      <c r="F4" s="7" t="s">
        <v>33</v>
      </c>
      <c r="G4" s="7" t="s">
        <v>35</v>
      </c>
      <c r="H4" s="7" t="s">
        <v>37</v>
      </c>
      <c r="I4" s="7"/>
    </row>
    <row r="5" spans="2:15" ht="42" customHeight="1" x14ac:dyDescent="0.25">
      <c r="B5" s="11" t="s">
        <v>1</v>
      </c>
      <c r="C5" s="11" t="s">
        <v>14</v>
      </c>
      <c r="D5" s="11" t="s">
        <v>30</v>
      </c>
      <c r="E5" s="11" t="s">
        <v>32</v>
      </c>
      <c r="F5" s="11" t="s">
        <v>34</v>
      </c>
      <c r="G5" s="11" t="s">
        <v>36</v>
      </c>
      <c r="H5" s="11" t="s">
        <v>38</v>
      </c>
      <c r="I5" s="11" t="s">
        <v>39</v>
      </c>
      <c r="J5" s="11" t="s">
        <v>40</v>
      </c>
      <c r="K5" s="11" t="s">
        <v>41</v>
      </c>
      <c r="L5" s="11" t="s">
        <v>42</v>
      </c>
      <c r="M5" s="11" t="s">
        <v>43</v>
      </c>
      <c r="N5" s="11" t="s">
        <v>44</v>
      </c>
      <c r="O5" s="11" t="s">
        <v>45</v>
      </c>
    </row>
    <row r="6" spans="2:15" ht="30" customHeight="1" x14ac:dyDescent="0.2">
      <c r="B6" t="s">
        <v>2</v>
      </c>
      <c r="C6" s="12">
        <v>2</v>
      </c>
      <c r="D6" s="12">
        <v>3</v>
      </c>
      <c r="E6" s="12">
        <v>1</v>
      </c>
      <c r="F6" s="12">
        <v>2</v>
      </c>
      <c r="G6" s="12">
        <v>3</v>
      </c>
      <c r="H6" s="12">
        <v>1</v>
      </c>
      <c r="I6" s="12">
        <v>0</v>
      </c>
      <c r="J6" s="12">
        <v>3</v>
      </c>
      <c r="K6" s="12">
        <v>3</v>
      </c>
      <c r="L6" s="12">
        <v>3</v>
      </c>
      <c r="M6" s="12">
        <v>0</v>
      </c>
      <c r="N6" s="12">
        <v>2</v>
      </c>
      <c r="O6" s="9">
        <f>SUM(Analyse[[#This Row],[POINTS DE VENTE]:[BESOINS DU MARCHÉ]])</f>
        <v>23</v>
      </c>
    </row>
    <row r="7" spans="2:15" ht="30" customHeight="1" x14ac:dyDescent="0.2">
      <c r="B7" t="s">
        <v>3</v>
      </c>
      <c r="C7" s="12">
        <v>1</v>
      </c>
      <c r="D7" s="12">
        <v>4</v>
      </c>
      <c r="E7" s="12">
        <v>3</v>
      </c>
      <c r="F7" s="12">
        <v>3</v>
      </c>
      <c r="G7" s="12">
        <v>2</v>
      </c>
      <c r="H7" s="12">
        <v>0</v>
      </c>
      <c r="I7" s="12">
        <v>3</v>
      </c>
      <c r="J7" s="12">
        <v>1</v>
      </c>
      <c r="K7" s="12">
        <v>0</v>
      </c>
      <c r="L7" s="12">
        <v>0</v>
      </c>
      <c r="M7" s="12">
        <v>4</v>
      </c>
      <c r="N7" s="12">
        <v>1</v>
      </c>
      <c r="O7" s="9">
        <f>SUM(Analyse[[#This Row],[POINTS DE VENTE]:[BESOINS DU MARCHÉ]])</f>
        <v>22</v>
      </c>
    </row>
    <row r="8" spans="2:15" ht="30" customHeight="1" x14ac:dyDescent="0.2">
      <c r="B8" t="s">
        <v>4</v>
      </c>
      <c r="C8" s="12">
        <v>2</v>
      </c>
      <c r="D8" s="12">
        <v>3</v>
      </c>
      <c r="E8" s="12">
        <v>2</v>
      </c>
      <c r="F8" s="12">
        <v>1</v>
      </c>
      <c r="G8" s="12">
        <v>4</v>
      </c>
      <c r="H8" s="12">
        <v>4</v>
      </c>
      <c r="I8" s="12">
        <v>3</v>
      </c>
      <c r="J8" s="12">
        <v>2</v>
      </c>
      <c r="K8" s="12">
        <v>2</v>
      </c>
      <c r="L8" s="12">
        <v>1</v>
      </c>
      <c r="M8" s="12">
        <v>1</v>
      </c>
      <c r="N8" s="12">
        <v>2</v>
      </c>
      <c r="O8" s="9">
        <f>SUM(Analyse[[#This Row],[POINTS DE VENTE]:[BESOINS DU MARCHÉ]])</f>
        <v>27</v>
      </c>
    </row>
    <row r="9" spans="2:15" ht="30" customHeight="1" x14ac:dyDescent="0.2">
      <c r="B9" t="s">
        <v>5</v>
      </c>
      <c r="C9" s="12">
        <v>2</v>
      </c>
      <c r="D9" s="12">
        <v>4</v>
      </c>
      <c r="E9" s="12">
        <v>4</v>
      </c>
      <c r="F9" s="12">
        <v>0</v>
      </c>
      <c r="G9" s="12">
        <v>1</v>
      </c>
      <c r="H9" s="12">
        <v>1</v>
      </c>
      <c r="I9" s="12">
        <v>2</v>
      </c>
      <c r="J9" s="12">
        <v>1</v>
      </c>
      <c r="K9" s="12">
        <v>4</v>
      </c>
      <c r="L9" s="12">
        <v>4</v>
      </c>
      <c r="M9" s="12">
        <v>3</v>
      </c>
      <c r="N9" s="12">
        <v>4</v>
      </c>
      <c r="O9" s="9">
        <f>SUM(Analyse[[#This Row],[POINTS DE VENTE]:[BESOINS DU MARCHÉ]])</f>
        <v>30</v>
      </c>
    </row>
    <row r="10" spans="2:15" ht="30" customHeight="1" x14ac:dyDescent="0.2">
      <c r="B10" t="s">
        <v>6</v>
      </c>
      <c r="C10" s="12">
        <v>4</v>
      </c>
      <c r="D10" s="12">
        <v>0</v>
      </c>
      <c r="E10" s="12">
        <v>4</v>
      </c>
      <c r="F10" s="12">
        <v>2</v>
      </c>
      <c r="G10" s="12">
        <v>4</v>
      </c>
      <c r="H10" s="12">
        <v>2</v>
      </c>
      <c r="I10" s="12">
        <v>1</v>
      </c>
      <c r="J10" s="12">
        <v>3</v>
      </c>
      <c r="K10" s="12">
        <v>4</v>
      </c>
      <c r="L10" s="12">
        <v>4</v>
      </c>
      <c r="M10" s="12">
        <v>2</v>
      </c>
      <c r="N10" s="12">
        <v>3</v>
      </c>
      <c r="O10" s="9">
        <f>SUM(Analyse[[#This Row],[POINTS DE VENTE]:[BESOINS DU MARCHÉ]])</f>
        <v>33</v>
      </c>
    </row>
    <row r="11" spans="2:15" ht="30" customHeight="1" x14ac:dyDescent="0.2">
      <c r="B11" s="1" t="s">
        <v>28</v>
      </c>
      <c r="C11" s="16">
        <f>IFERROR(SUBTOTAL(101,Analyse[POINTS DE VENTE]),"")</f>
        <v>2.2000000000000002</v>
      </c>
      <c r="D11" s="16">
        <f>IFERROR(SUBTOTAL(101,Analyse[CHIFFRE D’AFFAIRES ANNUEL]),"")</f>
        <v>2.8</v>
      </c>
      <c r="E11" s="16">
        <f>IFERROR(SUBTOTAL(101,Analyse[COMPARATIF DES PRODUITS]),"")</f>
        <v>2.8</v>
      </c>
      <c r="F11" s="16">
        <f>IFERROR(SUBTOTAL(101,Analyse[PRIX DES PRODUITS]),"")</f>
        <v>1.6</v>
      </c>
      <c r="G11" s="16">
        <f>IFERROR(SUBTOTAL(101,Analyse[MARKETING]),"")</f>
        <v>2.8</v>
      </c>
      <c r="H11" s="16">
        <f>IFERROR(SUBTOTAL(101,Analyse[COÛT DE PRODUCTION]),"")</f>
        <v>1.6</v>
      </c>
      <c r="I11" s="16">
        <f>IFERROR(SUBTOTAL(101,Analyse[TAUX D’EXPANSION]),"")</f>
        <v>1.8</v>
      </c>
      <c r="J11" s="16">
        <f>IFERROR(SUBTOTAL(101,Analyse[LEADERSHIP]),"")</f>
        <v>2</v>
      </c>
      <c r="K11" s="16">
        <f>IFERROR(SUBTOTAL(101,Analyse[DISTRIBUTION]),"")</f>
        <v>2.6</v>
      </c>
      <c r="L11" s="16">
        <f>IFERROR(SUBTOTAL(101,Analyse[FOURNISSEURS]),"")</f>
        <v>2.4</v>
      </c>
      <c r="M11" s="16">
        <f>IFERROR(SUBTOTAL(101,Analyse[CAPITAL-RISQUE]),"")</f>
        <v>2</v>
      </c>
      <c r="N11" s="16">
        <f>IFERROR(SUBTOTAL(101,Analyse[BESOINS DU MARCHÉ]),"")</f>
        <v>2.4</v>
      </c>
      <c r="O11" s="10">
        <f>SUBTOTAL(101,Analyse[TOTAUX])</f>
        <v>27</v>
      </c>
    </row>
  </sheetData>
  <dataConsolidate/>
  <conditionalFormatting sqref="O6:O10">
    <cfRule type="iconSet" priority="13">
      <iconSet iconSet="5Rating">
        <cfvo type="percent" val="0"/>
        <cfvo type="percent" val="20"/>
        <cfvo type="percent" val="40"/>
        <cfvo type="percent" val="60"/>
        <cfvo type="percent" val="80"/>
      </iconSet>
    </cfRule>
  </conditionalFormatting>
  <dataValidations count="19">
    <dataValidation allowBlank="1" showInputMessage="1" showErrorMessage="1" prompt="Entrez des détails dans le tableau Analyse, à partir de la cellule B5 de cette feuille de calcul. Sélectionnez la cellule B3 pour revenir à la feuille de calcul Données démographiques des concurrents." sqref="A1" xr:uid="{00000000-0002-0000-0100-000000000000}"/>
    <dataValidation allowBlank="1" showInputMessage="1" showErrorMessage="1" prompt="Le titre de la feuille de calcul figure dans cette cellule. Le nom de l’entreprise est automatiquement mis à jour en fonction de ce qui est entré dans la cellule B2 de la feuille de calcul Données démographiques des concurrents." sqref="B2" xr:uid="{00000000-0002-0000-0100-000001000000}"/>
    <dataValidation allowBlank="1" showInputMessage="1" showErrorMessage="1" prompt="Sélectionnez le nom du concurrent dans cette colonne sous ce titre. Appuyez sur ALT+FLÈCHE BAS pour accéder aux options, puis sur FLÈCHE BAS et ENTRÉE pour effectuer une sélection." sqref="B5" xr:uid="{00000000-0002-0000-0100-000002000000}"/>
    <dataValidation allowBlank="1" showInputMessage="1" showErrorMessage="1" prompt="En vous aidant de la légende de la ligne 4, évaluez les points de vente sur une échelle de 0 à 4 dans cette colonne sous ce titre." sqref="C5" xr:uid="{00000000-0002-0000-0100-000003000000}"/>
    <dataValidation allowBlank="1" showInputMessage="1" showErrorMessage="1" prompt="En vous aidant de la légende de la ligne 4, évaluez le chiffre d’affaires annuel sur une échelle de 0 à 4 dans cette colonne sous ce titre." sqref="D5" xr:uid="{00000000-0002-0000-0100-000004000000}"/>
    <dataValidation allowBlank="1" showInputMessage="1" showErrorMessage="1" prompt="En vous aidant de la légende de la ligne 4, évaluez le comparatif des produits sur une échelle de 0 à 4 dans cette colonne sous ce titre." sqref="E5" xr:uid="{00000000-0002-0000-0100-000005000000}"/>
    <dataValidation allowBlank="1" showInputMessage="1" showErrorMessage="1" prompt="En vous aidant de la légende de la ligne 4, évaluez le prix des produits sur une échelle de 0 à 4 dans cette colonne sous ce titre." sqref="F5" xr:uid="{00000000-0002-0000-0100-000006000000}"/>
    <dataValidation allowBlank="1" showInputMessage="1" showErrorMessage="1" prompt="En vous aidant de la légende de la ligne 4, évaluez le marketing sur une échelle de 0 à 4 dans cette colonne sous ce titre." sqref="G5" xr:uid="{00000000-0002-0000-0100-000007000000}"/>
    <dataValidation allowBlank="1" showInputMessage="1" showErrorMessage="1" prompt="En vous aidant de la légende de la ligne 4, évaluez le coût de production sur une échelle de 0 à 4 dans cette colonne sous ce titre." sqref="H5" xr:uid="{00000000-0002-0000-0100-000008000000}"/>
    <dataValidation allowBlank="1" showInputMessage="1" showErrorMessage="1" prompt="En vous aidant de la légende de la ligne 4, évaluez le taux d’expansion sur une échelle de 0 à 4 dans cette colonne sous ce titre." sqref="I5" xr:uid="{00000000-0002-0000-0100-000009000000}"/>
    <dataValidation allowBlank="1" showInputMessage="1" showErrorMessage="1" prompt="En vous aidant de la légende de la ligne 4, évaluez le leadership sur une échelle de 0 à 4 dans cette colonne sous ce titre." sqref="J5" xr:uid="{00000000-0002-0000-0100-00000A000000}"/>
    <dataValidation allowBlank="1" showInputMessage="1" showErrorMessage="1" prompt="En vous aidant de la légende de la ligne 4, évaluez la distribution sur une échelle de 0 à 4 dans cette colonne sous ce titre." sqref="K5" xr:uid="{00000000-0002-0000-0100-00000B000000}"/>
    <dataValidation allowBlank="1" showInputMessage="1" showErrorMessage="1" prompt="En vous aidant de la légende de la ligne 4, évaluez les fournisseurs sur une échelle de 0 à 4 dans cette colonne sous ce titre." sqref="L5" xr:uid="{00000000-0002-0000-0100-00000C000000}"/>
    <dataValidation allowBlank="1" showInputMessage="1" showErrorMessage="1" prompt="En vous aidant de la légende de la ligne 4, évaluez le capital-risque sur une échelle de 0 à 4 dans cette colonne sous ce titre." sqref="M5" xr:uid="{00000000-0002-0000-0100-00000D000000}"/>
    <dataValidation allowBlank="1" showInputMessage="1" showErrorMessage="1" prompt="En vous aidant de la légende de la ligne 4, évaluez les besoins du marché sur une échelle de 0 à 4 dans cette colonne sous ce titre." sqref="N5" xr:uid="{00000000-0002-0000-0100-00000E000000}"/>
    <dataValidation allowBlank="1" showInputMessage="1" showErrorMessage="1" prompt="Les évaluations totales de chaque concurrent sont automatiquement calculées dans cette colonne sous ce titre. Plus les scores sont élevés, plus l’entreprise est compétitive." sqref="O5" xr:uid="{00000000-0002-0000-0100-00000F000000}"/>
    <dataValidation allowBlank="1" showInputMessage="1" showErrorMessage="1" prompt="Le lien de navigation vers la feuille de calcul Données démographiques des concurrents figure dans cette cellule." sqref="B3:C3" xr:uid="{00000000-0002-0000-0100-000010000000}"/>
    <dataValidation allowBlank="1" showInputMessage="1" showErrorMessage="1" prompt="En vous aidant de la légende de droite, évaluez différents critères commerciaux sur une échelle de 0 à 4 dans le tableau ci-dessous." sqref="B4:C4" xr:uid="{00000000-0002-0000-0100-000011000000}"/>
    <dataValidation type="list" errorStyle="warning" allowBlank="1" showInputMessage="1" showErrorMessage="1" error="Sélectionnez une option dans la liste. Sélectionnez ANNULER, appuyez sur ALT+FLÈCHE BAS pour accéder aux options, puis appuyez sur FLÈCHE BAS et sur ENTRÉE pour effectuer une sélection." sqref="B6:B10" xr:uid="{00000000-0002-0000-0100-000012000000}">
      <formula1>Concurrents</formula1>
    </dataValidation>
  </dataValidations>
  <hyperlinks>
    <hyperlink ref="B3:C3" location="'Données démo. concurrents'!A1" tooltip="Sélectionnez ce lien pour accéder à la feuille de calcul Données démographiques des concurrents." display="Competitor Demographics" xr:uid="{00000000-0004-0000-0100-000000000000}"/>
    <hyperlink ref="C3" location="'Données démo concurrents'!A1" tooltip="Sélectionnez ce lien pour accéder à la feuille de calcul Données démographiques des concurrents." display="'Données démo concurrents'!A1" xr:uid="{0BC4348E-1E38-42CA-9EDC-FBFF59307542}"/>
    <hyperlink ref="B3" location="'Données démo concurrents'!A1" tooltip="Sélectionnez ce lien pour accéder à la feuille de calcul Données démographiques des concurrents." display="Données démo concurrents" xr:uid="{133A6990-9E55-4ACD-9E7C-D2232D7E1E43}"/>
  </hyperlinks>
  <printOptions horizontalCentered="1"/>
  <pageMargins left="0.25" right="0.25" top="0.75" bottom="0.75" header="0.3" footer="0.3"/>
  <pageSetup paperSize="9" scale="54"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14" id="{646155A4-8DC0-4296-8CDB-07A92703B785}">
            <x14:iconSet iconSet="3Flags" custom="1">
              <x14:cfvo type="percent">
                <xm:f>0</xm:f>
              </x14:cfvo>
              <x14:cfvo type="percentile">
                <xm:f>50</xm:f>
              </x14:cfvo>
              <x14:cfvo type="percentile">
                <xm:f>90</xm:f>
              </x14:cfvo>
              <x14:cfIcon iconSet="NoIcons" iconId="0"/>
              <x14:cfIcon iconSet="NoIcons" iconId="0"/>
              <x14:cfIcon iconSet="3Flags" iconId="0"/>
            </x14:iconSet>
          </x14:cfRule>
          <xm:sqref>O6:O10</xm:sqref>
        </x14:conditionalFormatting>
      </x14:conditionalFormattings>
    </ext>
  </extLst>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2.xml><?xml version="1.0" encoding="utf-8"?>
<ds:datastoreItem xmlns:ds="http://schemas.openxmlformats.org/officeDocument/2006/customXml" ds:itemID="{777A5722-4D33-44FE-9814-D64063D0A4E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1.xml><?xml version="1.0" encoding="utf-8"?>
<ds:datastoreItem xmlns:ds="http://schemas.openxmlformats.org/officeDocument/2006/customXml" ds:itemID="{2FF49CB3-19D5-457E-B30F-E542C450FC26}">
  <ds:schemaRefs>
    <ds:schemaRef ds:uri="http://schemas.microsoft.com/sharepoint/v3/contenttype/forms"/>
  </ds:schemaRefs>
</ds:datastoreItem>
</file>

<file path=customXml/itemProps33.xml><?xml version="1.0" encoding="utf-8"?>
<ds:datastoreItem xmlns:ds="http://schemas.openxmlformats.org/officeDocument/2006/customXml" ds:itemID="{393B498D-0CA7-4201-9223-2C008CB809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emplate>TM04022392</ap:Template>
  <ap:DocSecurity>0</ap:DocSecurity>
  <ap:ScaleCrop>false</ap:ScaleCrop>
  <ap:HeadingPairs>
    <vt:vector baseType="variant" size="4">
      <vt:variant>
        <vt:lpstr>Feuilles de calcul</vt:lpstr>
      </vt:variant>
      <vt:variant>
        <vt:i4>2</vt:i4>
      </vt:variant>
      <vt:variant>
        <vt:lpstr>Plages nommées</vt:lpstr>
      </vt:variant>
      <vt:variant>
        <vt:i4>3</vt:i4>
      </vt:variant>
    </vt:vector>
  </ap:HeadingPairs>
  <ap:TitlesOfParts>
    <vt:vector baseType="lpstr" size="5">
      <vt:lpstr>Données démo concurrents</vt:lpstr>
      <vt:lpstr>Analyse des concurrents</vt:lpstr>
      <vt:lpstr>Concurrents</vt:lpstr>
      <vt:lpstr>'Analyse des concurrents'!Impression_des_titres</vt:lpstr>
      <vt:lpstr>'Données démo concurrents'!Impression_des_titres</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2022-02-14T04:55:02Z</dcterms:created>
  <dcterms:modified xsi:type="dcterms:W3CDTF">2022-04-02T08:30:00Z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