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mc:AlternateContent xmlns:mc="http://schemas.openxmlformats.org/markup-compatibility/2006">
    <mc:Choice Requires="x15">
      <x15ac:absPath xmlns:x15ac="http://schemas.microsoft.com/office/spreadsheetml/2010/11/ac" url="C:\Users\ZaLu.CZ\Desktop\fr-FR\"/>
    </mc:Choice>
  </mc:AlternateContent>
  <xr:revisionPtr revIDLastSave="0" documentId="13_ncr:1_{A467A763-D344-4ECA-8FC6-942CBF307CF2}" xr6:coauthVersionLast="34" xr6:coauthVersionMax="36" xr10:uidLastSave="{00000000-0000-0000-0000-000000000000}"/>
  <bookViews>
    <workbookView xWindow="0" yWindow="0" windowWidth="21600" windowHeight="9510" xr2:uid="{00000000-000D-0000-FFFF-FFFF00000000}"/>
  </bookViews>
  <sheets>
    <sheet name="Informations de contact client" sheetId="1" r:id="rId1"/>
    <sheet name="Prochains rendez-vous" sheetId="2" r:id="rId2"/>
  </sheets>
  <definedNames>
    <definedName name="ListeClients">ListContacts[Nom de la société]</definedName>
    <definedName name="_xlnm.Print_Titles" localSheetId="0">'Informations de contact client'!$3:$3</definedName>
    <definedName name="_xlnm.Print_Titles" localSheetId="1">'Prochains rendez-vous'!$3:$3</definedName>
    <definedName name="TitreColonne1">ListContacts[[#Headers],[ID du client]]</definedName>
    <definedName name="TitreColonne2">ProchainsRendezVous[[#Headers],[Date]]</definedName>
  </definedNames>
  <calcPr calcId="179021"/>
</workbook>
</file>

<file path=xl/calcChain.xml><?xml version="1.0" encoding="utf-8"?>
<calcChain xmlns="http://schemas.openxmlformats.org/spreadsheetml/2006/main">
  <c r="B26" i="2" l="1"/>
  <c r="B25" i="2"/>
  <c r="B24" i="2"/>
  <c r="B23" i="2"/>
  <c r="B22" i="2"/>
  <c r="B21" i="2"/>
  <c r="B20" i="2"/>
  <c r="B19" i="2"/>
  <c r="B18" i="2"/>
  <c r="B17" i="2"/>
  <c r="B16" i="2"/>
  <c r="B15" i="2"/>
  <c r="B14" i="2"/>
  <c r="B13" i="2"/>
  <c r="B12" i="2"/>
  <c r="B11" i="2"/>
  <c r="B10" i="2"/>
  <c r="B9" i="2"/>
  <c r="B8" i="2"/>
  <c r="B7" i="2"/>
  <c r="B6" i="2"/>
  <c r="B5" i="2"/>
  <c r="B4" i="2"/>
</calcChain>
</file>

<file path=xl/sharedStrings.xml><?xml version="1.0" encoding="utf-8"?>
<sst xmlns="http://schemas.openxmlformats.org/spreadsheetml/2006/main" count="170" uniqueCount="130">
  <si>
    <t>CLIENT</t>
  </si>
  <si>
    <t>ID du client</t>
  </si>
  <si>
    <t>CU0001</t>
  </si>
  <si>
    <t>CU0002</t>
  </si>
  <si>
    <t>CU0003</t>
  </si>
  <si>
    <t>CU0004</t>
  </si>
  <si>
    <t>CU0005</t>
  </si>
  <si>
    <t>CU0006</t>
  </si>
  <si>
    <t>CU0007</t>
  </si>
  <si>
    <t>CU0008</t>
  </si>
  <si>
    <t>CU0009</t>
  </si>
  <si>
    <t>CU0010</t>
  </si>
  <si>
    <t>CU0011</t>
  </si>
  <si>
    <t>CU0012</t>
  </si>
  <si>
    <t>CU0013</t>
  </si>
  <si>
    <t>CU0014</t>
  </si>
  <si>
    <t>CU0015</t>
  </si>
  <si>
    <t>CU0016</t>
  </si>
  <si>
    <t>CU0017</t>
  </si>
  <si>
    <t>CU0018</t>
  </si>
  <si>
    <t>CU0019</t>
  </si>
  <si>
    <t>CU0020</t>
  </si>
  <si>
    <t>CU0021</t>
  </si>
  <si>
    <t>CU0022</t>
  </si>
  <si>
    <t>CU0023</t>
  </si>
  <si>
    <t>CU0024</t>
  </si>
  <si>
    <t>CU0025</t>
  </si>
  <si>
    <t>CU0026</t>
  </si>
  <si>
    <t>CU0027</t>
  </si>
  <si>
    <t xml:space="preserve"> LISTE DES CONTACTS</t>
  </si>
  <si>
    <t>Nom de la société</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</si>
  <si>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</si>
  <si>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</si>
  <si>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</si>
  <si>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</si>
  <si>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</si>
  <si>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</si>
  <si>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</si>
  <si>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</si>
  <si>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</si>
  <si>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</si>
  <si>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</si>
  <si>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</si>
  <si>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</si>
  <si>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</si>
  <si>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</si>
  <si>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</si>
  <si>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</si>
  <si>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</si>
  <si>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</si>
  <si>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</si>
  <si>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École des Beaux-Arts</t>
  </si>
  <si>
    <t>Sud Vidéo</t>
  </si>
  <si>
    <t>Tailspin Toys</t>
  </si>
  <si>
    <t>Trey Research</t>
  </si>
  <si>
    <t>The Phone Company</t>
  </si>
  <si>
    <t>Wide World Importers</t>
  </si>
  <si>
    <t>Wingtip Toys</t>
  </si>
  <si>
    <t>Nom du contact</t>
  </si>
  <si>
    <t>Arcouet, Élisabeth</t>
  </si>
  <si>
    <t>Aupry, Claude</t>
  </si>
  <si>
    <t>Beaulieu, Christophe</t>
  </si>
  <si>
    <t>Berthelette, Marie</t>
  </si>
  <si>
    <t>Bonsaint, Gilbert</t>
  </si>
  <si>
    <t>Boule, Maurice</t>
  </si>
  <si>
    <t>Cartier, Camille</t>
  </si>
  <si>
    <t>Cartier, Christian</t>
  </si>
  <si>
    <t>Chasse, Claude</t>
  </si>
  <si>
    <t>Chauvin, Alexandre</t>
  </si>
  <si>
    <t>Chauvin, Philippe</t>
  </si>
  <si>
    <t>Coupart, Gilbert</t>
  </si>
  <si>
    <t>Déniger, Isabelle</t>
  </si>
  <si>
    <t>Lacombe, Alain</t>
  </si>
  <si>
    <t>Lebatelier, Denise</t>
  </si>
  <si>
    <t>Margand, Thomas</t>
  </si>
  <si>
    <t>Martin, Arianne</t>
  </si>
  <si>
    <t>Paulet, David</t>
  </si>
  <si>
    <t>Paulet, Marcel</t>
  </si>
  <si>
    <t>Pelletier, Renée</t>
  </si>
  <si>
    <t>Plante, Geneviève</t>
  </si>
  <si>
    <t>Richer, Alexandre</t>
  </si>
  <si>
    <t>Richer, Blaise</t>
  </si>
  <si>
    <t>Richer, Fabrice</t>
  </si>
  <si>
    <t>Rivard, Jérôme</t>
  </si>
  <si>
    <t>Rocher, André</t>
  </si>
  <si>
    <t>Sylvain, Bernard</t>
  </si>
  <si>
    <t>Adresse de facturation</t>
  </si>
  <si>
    <t>123, rue des Écoles</t>
  </si>
  <si>
    <t>891, rue des Cerisiers</t>
  </si>
  <si>
    <t>Strasbourg</t>
  </si>
  <si>
    <t>Toulouse</t>
  </si>
  <si>
    <t>Alsace</t>
  </si>
  <si>
    <t>Haute-Garonne</t>
  </si>
  <si>
    <t>Code postal</t>
  </si>
  <si>
    <t>Pays</t>
  </si>
  <si>
    <t>France</t>
  </si>
  <si>
    <t>Titre du contact</t>
  </si>
  <si>
    <t>Directrice</t>
  </si>
  <si>
    <t>Acheteur principal</t>
  </si>
  <si>
    <t>Analyste</t>
  </si>
  <si>
    <t>Associée directrice</t>
  </si>
  <si>
    <t>Directeur général</t>
  </si>
  <si>
    <t>Consultant</t>
  </si>
  <si>
    <t>Directeur Achats</t>
  </si>
  <si>
    <t>Directeur</t>
  </si>
  <si>
    <t>Associé directeur</t>
  </si>
  <si>
    <t>Consultante</t>
  </si>
  <si>
    <t>Directrice Achats</t>
  </si>
  <si>
    <t>Numéro de téléphone</t>
  </si>
  <si>
    <t>Numéro de télécopie</t>
  </si>
  <si>
    <t>Élisabeth@adatum.com</t>
  </si>
  <si>
    <t>claude@Adventure-Works.com</t>
  </si>
  <si>
    <t>Prochains rendez-vous</t>
  </si>
  <si>
    <t>Notes</t>
  </si>
  <si>
    <t>Prochains</t>
  </si>
  <si>
    <t>Date</t>
  </si>
  <si>
    <t>Rendez-vous</t>
  </si>
  <si>
    <t>Heure</t>
  </si>
  <si>
    <t>Nom du client</t>
  </si>
  <si>
    <t>Objet de la réunion</t>
  </si>
  <si>
    <t>Facturation mensuelle</t>
  </si>
  <si>
    <t>Examen des ventes</t>
  </si>
  <si>
    <t>Participants</t>
  </si>
  <si>
    <t>Blaise, Robert, Thomas</t>
  </si>
  <si>
    <t>David, Jeanne, Charline</t>
  </si>
  <si>
    <t>Informations de contact client</t>
  </si>
  <si>
    <t>Notes supplémentaires</t>
  </si>
  <si>
    <t>Ville</t>
  </si>
  <si>
    <t>Province</t>
  </si>
  <si>
    <t>Adresse de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</si>
</sst>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numFmt numFmtId="165" formatCode="[$-409]h:mm\ AM/PM;@"/>
    <numFmt numFmtId="166" formatCode="00000"/>
    <numFmt numFmtId="167" formatCode="[&lt;=9999999]###\-####;\(###\)\ ###\-####"/>
    <numFmt numFmtId="168" formatCode="0#&quot; &quot;##&quot; &quot;##&quot; &quot;##&quot; &quot;##"/>
    <numFmt numFmtId="169" formatCode="h:mm;@"/>
  </numFmts>
  <fonts count="10" x14ac:knownFonts="1">
    <font>
      <sz val="11"/>
      <color theme="1"/>
      <name val="Arial"/>
      <family val="2"/>
      <scheme val="minor"/>
    </font>
    <font>
      <sz val="11"/>
      <color theme="4"/>
      <name val="Arial"/>
      <family val="2"/>
      <scheme val="minor"/>
    </font>
    <font>
      <u/>
      <sz val="11"/>
      <color theme="10"/>
      <name val="Arial"/>
      <family val="2"/>
      <scheme val="minor"/>
    </font>
    <font>
      <u/>
      <sz val="11"/>
      <color theme="11"/>
      <name val="Arial"/>
      <family val="2"/>
      <scheme val="minor"/>
    </font>
    <font>
      <sz val="11"/>
      <color theme="1"/>
      <name val="Arial"/>
      <family val="2"/>
      <scheme val="minor"/>
    </font>
    <font>
      <b/>
      <sz val="20"/>
      <color theme="4" tint="-0.24994659260841701"/>
      <name val="Arial"/>
      <family val="2"/>
      <scheme val="major"/>
    </font>
    <font>
      <u/>
      <sz val="11"/>
      <color theme="4" tint="-0.24994659260841701"/>
      <name val="Arial"/>
      <family val="2"/>
      <scheme val="minor"/>
    </font>
    <font>
      <sz val="11"/>
      <color theme="0"/>
      <name val="Arial"/>
      <family val="2"/>
      <scheme val="major"/>
    </font>
    <font>
      <sz val="20"/>
      <color theme="4" tint="-0.24994659260841701"/>
      <name val="Arial"/>
      <family val="2"/>
      <scheme val="major"/>
    </font>
    <font>
      <b/>
      <sz val="11"/>
      <color theme="3"/>
      <name val="Arial"/>
      <family val="2"/>
      <scheme val="major"/>
    </font>
  </fonts>
  <fills count="5">
    <fill>
      <patternFill patternType="none"/>
    </fill>
    <fill>
      <patternFill patternType="gray125"/>
    </fill>
    <fill>
      <patternFill patternType="solid">
        <fgColor rgb="FFFFFFCC"/>
      </patternFill>
    </fill>
    <fill>
      <patternFill patternType="solid">
        <fgColor theme="4" tint="-0.24994659260841701"/>
        <bgColor indexed="64"/>
      </patternFill>
    </fill>
    <fill>
      <patternFill patternType="solid">
        <fgColor theme="5" tint="0.7999816888943144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ck">
        <color theme="1" tint="0.24994659260841701"/>
      </bottom>
      <diagonal/>
    </border>
  </borders>
  <cellStyleXfs count="22">
    <xf numFmtId="164" fontId="0" fillId="0" borderId="0">
      <alignment wrapText="1"/>
    </xf>
    <xf numFmtId="0" fontId="5" fillId="0" borderId="2" applyFill="0" applyProtection="0">
      <alignment vertical="center"/>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164" fontId="6" fillId="0" borderId="0" applyProtection="0"/>
    <xf numFmtId="0" fontId="6"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8" fillId="0" borderId="2" applyFill="0" applyProtection="0">
      <alignment vertical="center"/>
    </xf>
    <xf numFmtId="0" fontId="4" fillId="2" borderId="1" applyNumberFormat="0" applyFont="0" applyAlignment="0" applyProtection="0"/>
    <xf numFmtId="166" fontId="4" fillId="0" borderId="0" applyFont="0" applyFill="0" applyBorder="0">
      <alignment horizontal="center"/>
    </xf>
    <xf numFmtId="167" fontId="4" fillId="0" borderId="0">
      <alignment horizontal="center"/>
    </xf>
    <xf numFmtId="14" fontId="4" fillId="0" borderId="0" applyFont="0" applyFill="0" applyBorder="0">
      <alignment horizontal="left" indent="1"/>
    </xf>
    <xf numFmtId="165" fontId="4" fillId="0" borderId="0" applyFont="0" applyFill="0" applyBorder="0">
      <alignment horizontal="left" indent="1"/>
    </xf>
    <xf numFmtId="164" fontId="7" fillId="3" borderId="0" applyBorder="0" applyProtection="0">
      <alignment vertical="center"/>
    </xf>
    <xf numFmtId="0" fontId="9" fillId="4" borderId="2" applyProtection="0">
      <alignment horizontal="center" vertical="center"/>
    </xf>
    <xf numFmtId="0" fontId="9" fillId="0" borderId="0" applyNumberFormat="0" applyFill="0" applyBorder="0" applyAlignment="0" applyProtection="0"/>
  </cellStyleXfs>
  <cellXfs count="17">
    <xf numFmtId="164" fontId="0" fillId="0" borderId="0" xfId="0">
      <alignment wrapText="1"/>
    </xf>
    <xf numFmtId="0" fontId="5" fillId="0" borderId="2" xfId="1" applyAlignment="1">
      <alignment vertical="center"/>
    </xf>
    <xf numFmtId="164" fontId="0" fillId="0" borderId="0" xfId="0" applyNumberFormat="1" applyFont="1" applyFill="1" applyBorder="1">
      <alignment wrapText="1"/>
    </xf>
    <xf numFmtId="164" fontId="0" fillId="0" borderId="0" xfId="0" applyNumberFormat="1" applyFont="1" applyFill="1" applyBorder="1" applyAlignment="1">
      <alignment wrapText="1"/>
    </xf>
    <xf numFmtId="0" fontId="8" fillId="0" borderId="2" xfId="13">
      <alignment vertical="center"/>
    </xf>
    <xf numFmtId="164" fontId="0" fillId="0" borderId="0" xfId="0" applyFont="1" applyFill="1" applyBorder="1">
      <alignment wrapText="1"/>
    </xf>
    <xf numFmtId="166" fontId="0" fillId="0" borderId="0" xfId="15" applyFont="1" applyFill="1" applyBorder="1">
      <alignment horizontal="center"/>
    </xf>
    <xf numFmtId="0" fontId="5" fillId="0" borderId="2" xfId="1">
      <alignment vertical="center"/>
    </xf>
    <xf numFmtId="164" fontId="6" fillId="0" borderId="0" xfId="6"/>
    <xf numFmtId="164" fontId="7" fillId="3" borderId="0" xfId="19" applyBorder="1">
      <alignment vertical="center"/>
    </xf>
    <xf numFmtId="164" fontId="0" fillId="0" borderId="0" xfId="0">
      <alignment wrapText="1"/>
    </xf>
    <xf numFmtId="0" fontId="9" fillId="4" borderId="2" xfId="20">
      <alignment horizontal="center" vertical="center"/>
    </xf>
    <xf numFmtId="0" fontId="9" fillId="4" borderId="2" xfId="20" quotePrefix="1">
      <alignment horizontal="center" vertical="center"/>
    </xf>
    <xf numFmtId="14" fontId="0" fillId="0" borderId="0" xfId="17" applyFont="1" applyFill="1" applyBorder="1">
      <alignment horizontal="left" indent="1"/>
    </xf>
    <xf numFmtId="164" fontId="0" fillId="0" borderId="0" xfId="0" applyFill="1">
      <alignment wrapText="1"/>
    </xf>
    <xf numFmtId="168" fontId="4" fillId="0" borderId="0" xfId="16" applyNumberFormat="1">
      <alignment horizontal="center"/>
    </xf>
    <xf numFmtId="169" fontId="0" fillId="0" borderId="0" xfId="18" applyNumberFormat="1" applyFont="1" applyFill="1" applyBorder="1">
      <alignment horizontal="left" indent="1"/>
    </xf>
  </cellXfs>
  <cellStyles count="22">
    <cellStyle name="Code postal" xfId="15" xr:uid="{00000000-0005-0000-0000-000015000000}"/>
    <cellStyle name="Comma" xfId="8" builtinId="3" customBuiltin="1"/>
    <cellStyle name="Comma [0]" xfId="9" builtinId="6" customBuiltin="1"/>
    <cellStyle name="Coordonnées" xfId="16" xr:uid="{00000000-0005-0000-0000-000002000000}"/>
    <cellStyle name="Currency" xfId="10" builtinId="4" customBuiltin="1"/>
    <cellStyle name="Currency [0]" xfId="11" builtinId="7" customBuiltin="1"/>
    <cellStyle name="Date" xfId="17" xr:uid="{00000000-0005-0000-0000-000005000000}"/>
    <cellStyle name="Followed Hyperlink" xfId="3" builtinId="9" hidden="1"/>
    <cellStyle name="Followed Hyperlink" xfId="4" builtinId="9" hidden="1"/>
    <cellStyle name="Followed Hyperlink" xfId="7" builtinId="9" customBuiltin="1"/>
    <cellStyle name="Heading 1" xfId="13" builtinId="16" customBuiltin="1"/>
    <cellStyle name="Heading 2" xfId="19" builtinId="17" customBuiltin="1"/>
    <cellStyle name="Heading 3" xfId="20" builtinId="18" customBuiltin="1"/>
    <cellStyle name="Heading 4" xfId="21" builtinId="19" customBuiltin="1"/>
    <cellStyle name="Heure" xfId="18" xr:uid="{00000000-0005-0000-0000-000013000000}"/>
    <cellStyle name="Hyperlink" xfId="2" builtinId="8" hidden="1" customBuiltin="1"/>
    <cellStyle name="Hyperlink" xfId="5" builtinId="8" hidden="1"/>
    <cellStyle name="Hyperlink" xfId="6" builtinId="8" customBuiltin="1"/>
    <cellStyle name="Normal" xfId="0" builtinId="0" customBuiltin="1"/>
    <cellStyle name="Note" xfId="14" builtinId="10" customBuiltin="1"/>
    <cellStyle name="Percent" xfId="12" builtinId="5" customBuiltin="1"/>
    <cellStyle name="Title" xfId="1" builtinId="15" customBuiltin="1"/>
  </cellStyles>
  <dxfs count="7">
    <dxf>
      <numFmt numFmtId="169" formatCode="h:mm;@"/>
    </dxf>
    <dxf>
      <numFmt numFmtId="168" formatCode="0#&quot; &quot;##&quot; &quot;##&quot; &quot;##&quot; &quot;##"/>
    </dxf>
    <dxf>
      <numFmt numFmtId="168" formatCode="0#&quot; &quot;##&quot; &quot;##&quot; &quot;##&quot; &quot;##"/>
    </dxf>
    <dxf>
      <font>
        <color theme="4" tint="-0.24994659260841701"/>
      </font>
    </dxf>
    <dxf>
      <font>
        <color theme="5" tint="-0.499984740745262"/>
      </font>
    </dxf>
    <dxf>
      <font>
        <color theme="0"/>
      </font>
      <fill>
        <patternFill>
          <bgColor theme="4" tint="-0.24994659260841701"/>
        </patternFill>
      </fill>
      <border>
        <top style="thick">
          <color theme="1" tint="0.24994659260841701"/>
        </top>
      </border>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xr9:uid="{00000000-0011-0000-FFFF-FFFF00000000}">
      <tableStyleElement type="wholeTable" dxfId="6"/>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Contacts" displayName="ListContacts" ref="B3:N30" totalsRowShown="0">
  <autoFilter ref="B3:N30" xr:uid="{00000000-0009-0000-0100-000001000000}"/>
  <tableColumns count="13">
    <tableColumn id="1" xr3:uid="{00000000-0010-0000-0000-000001000000}" name="ID du client"/>
    <tableColumn id="2" xr3:uid="{00000000-0010-0000-0000-000002000000}" name="Nom de la société"/>
    <tableColumn id="3" xr3:uid="{00000000-0010-0000-0000-000003000000}" name="Nom du contact"/>
    <tableColumn id="4" xr3:uid="{00000000-0010-0000-0000-000004000000}" name="Adresse de facturation"/>
    <tableColumn id="5" xr3:uid="{00000000-0010-0000-0000-000005000000}" name="Ville"/>
    <tableColumn id="6" xr3:uid="{00000000-0010-0000-0000-000006000000}" name="Province"/>
    <tableColumn id="7" xr3:uid="{00000000-0010-0000-0000-000007000000}" name="Code postal"/>
    <tableColumn id="8" xr3:uid="{00000000-0010-0000-0000-000008000000}" name="Pays"/>
    <tableColumn id="9" xr3:uid="{00000000-0010-0000-0000-000009000000}" name="Titre du contact"/>
    <tableColumn id="10" xr3:uid="{00000000-0010-0000-0000-00000A000000}" name="Numéro de téléphone" dataDxfId="2"/>
    <tableColumn id="11" xr3:uid="{00000000-0010-0000-0000-00000B000000}" name="Numéro de télécopie" dataDxfId="1"/>
    <tableColumn id="12" xr3:uid="{00000000-0010-0000-0000-00000C000000}" name="Adresse de courriel"/>
    <tableColumn id="13" xr3:uid="{00000000-0010-0000-0000-00000D000000}" name="Notes"/>
  </tableColumns>
  <tableStyleInfo name="Customer Contact List" showFirstColumn="0" showLastColumn="0" showRowStripes="1" showColumnStripes="0"/>
  <extLst>
    <ext xmlns:x14="http://schemas.microsoft.com/office/spreadsheetml/2009/9/main" uri="{504A1905-F514-4f6f-8877-14C23A59335A}">
      <x14:table altTextSummary="Entrez l’ID du client, le nom de la société, le nom du contact, l’adresse de facturation, la localité, le département, le code postal, le pays ou la région, le titre du contact, le numéro de téléphone, le numéro de télécopie, l’adresse e-mail et les note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chainsRendezVous" displayName="ProchainsRendezVous" ref="B3:G26" totalsRowShown="0">
  <autoFilter ref="B3:G26" xr:uid="{00000000-0009-0000-0100-000002000000}"/>
  <tableColumns count="6">
    <tableColumn id="2" xr3:uid="{00000000-0010-0000-0100-000002000000}" name="Date" dataCellStyle="Date"/>
    <tableColumn id="3" xr3:uid="{00000000-0010-0000-0100-000003000000}" name="Heure" dataDxfId="0"/>
    <tableColumn id="1" xr3:uid="{00000000-0010-0000-0100-000001000000}" name="Nom du client"/>
    <tableColumn id="4" xr3:uid="{00000000-0010-0000-0100-000004000000}" name="Objet de la réunion"/>
    <tableColumn id="5" xr3:uid="{00000000-0010-0000-0100-000005000000}" name="Participants"/>
    <tableColumn id="6" xr3:uid="{00000000-0010-0000-0100-000006000000}" name="Notes supplémentaires"/>
  </tableColumns>
  <tableStyleInfo name="Customer Contact List" showFirstColumn="0" showLastColumn="0" showRowStripes="1" showColumnStripes="0"/>
  <extLst>
    <ext xmlns:x14="http://schemas.microsoft.com/office/spreadsheetml/2009/9/main" uri="{504A1905-F514-4f6f-8877-14C23A59335A}">
      <x14:table altTextSummary="Liste des prochains rendez-vous, avec le nom du client, la date, l’heure, l’objet de la réunion, les participants et des notes supplémentaires. Utilisez les filtres de titre pour trouver une entrée spécifique."/>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im@adatum.com" TargetMode="External"/><Relationship Id="rId1" Type="http://schemas.openxmlformats.org/officeDocument/2006/relationships/hyperlink" Target="mailto:hazem@adventure-works.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N30"/>
  <sheetViews>
    <sheetView showGridLines="0" tabSelected="1" zoomScaleNormal="100" workbookViewId="0"/>
  </sheetViews>
  <sheetFormatPr defaultColWidth="9" defaultRowHeight="30" customHeight="1" x14ac:dyDescent="0.2"/>
  <cols>
    <col min="1" max="1" width="2.625" customWidth="1"/>
    <col min="2" max="2" width="14" bestFit="1" customWidth="1"/>
    <col min="3" max="5" width="30.625" customWidth="1"/>
    <col min="6" max="6" width="15.625" customWidth="1"/>
    <col min="7" max="7" width="15" customWidth="1"/>
    <col min="8" max="8" width="14" customWidth="1"/>
    <col min="9" max="9" width="11.625" customWidth="1"/>
    <col min="10" max="10" width="20.625" customWidth="1"/>
    <col min="11" max="11" width="21.5" customWidth="1"/>
    <col min="12" max="12" width="20.875" customWidth="1"/>
    <col min="13" max="13" width="37.375" customWidth="1"/>
    <col min="14" max="14" width="40.625" customWidth="1"/>
    <col min="15" max="15" width="2.625" customWidth="1"/>
  </cols>
  <sheetData>
    <row r="1" spans="1:14" ht="36" customHeight="1" thickBot="1" x14ac:dyDescent="0.25">
      <c r="A1" s="14"/>
      <c r="B1" s="1" t="s">
        <v>0</v>
      </c>
      <c r="C1" s="4" t="s">
        <v>29</v>
      </c>
      <c r="D1" s="4"/>
      <c r="E1" s="4"/>
      <c r="F1" s="4"/>
      <c r="G1" s="4"/>
      <c r="H1" s="4"/>
      <c r="I1" s="4"/>
      <c r="J1" s="4"/>
      <c r="K1" s="4"/>
      <c r="L1" s="4"/>
      <c r="M1" s="4"/>
      <c r="N1" s="12" t="s">
        <v>112</v>
      </c>
    </row>
    <row r="2" spans="1:14" ht="2.25" customHeight="1" thickTop="1" x14ac:dyDescent="0.2">
      <c r="N2" s="10"/>
    </row>
    <row r="3" spans="1:14" ht="30" customHeight="1" x14ac:dyDescent="0.2">
      <c r="B3" s="9" t="s">
        <v>1</v>
      </c>
      <c r="C3" s="9" t="s">
        <v>30</v>
      </c>
      <c r="D3" s="9" t="s">
        <v>58</v>
      </c>
      <c r="E3" s="9" t="s">
        <v>86</v>
      </c>
      <c r="F3" s="9" t="s">
        <v>127</v>
      </c>
      <c r="G3" s="9" t="s">
        <v>128</v>
      </c>
      <c r="H3" s="9" t="s">
        <v>93</v>
      </c>
      <c r="I3" s="9" t="s">
        <v>94</v>
      </c>
      <c r="J3" s="9" t="s">
        <v>96</v>
      </c>
      <c r="K3" s="9" t="s">
        <v>108</v>
      </c>
      <c r="L3" s="9" t="s">
        <v>109</v>
      </c>
      <c r="M3" s="9" t="s">
        <v>129</v>
      </c>
      <c r="N3" s="9" t="s">
        <v>113</v>
      </c>
    </row>
    <row r="4" spans="1:14" ht="30" customHeight="1" x14ac:dyDescent="0.2">
      <c r="B4" s="5" t="s">
        <v>2</v>
      </c>
      <c r="C4" s="2" t="s">
        <v>31</v>
      </c>
      <c r="D4" s="2" t="s">
        <v>59</v>
      </c>
      <c r="E4" s="2" t="s">
        <v>87</v>
      </c>
      <c r="F4" s="2" t="s">
        <v>89</v>
      </c>
      <c r="G4" s="2" t="s">
        <v>91</v>
      </c>
      <c r="H4" s="6">
        <v>9876</v>
      </c>
      <c r="I4" s="2" t="s">
        <v>95</v>
      </c>
      <c r="J4" s="2" t="s">
        <v>97</v>
      </c>
      <c r="K4" s="15">
        <v>1235550134</v>
      </c>
      <c r="L4" s="15">
        <v>1235550124</v>
      </c>
      <c r="M4" s="8" t="s">
        <v>110</v>
      </c>
      <c r="N4" s="3"/>
    </row>
    <row r="5" spans="1:14" ht="30" customHeight="1" x14ac:dyDescent="0.2">
      <c r="B5" s="5" t="s">
        <v>3</v>
      </c>
      <c r="C5" s="2" t="s">
        <v>32</v>
      </c>
      <c r="D5" s="2" t="s">
        <v>60</v>
      </c>
      <c r="E5" s="2" t="s">
        <v>88</v>
      </c>
      <c r="F5" s="2" t="s">
        <v>90</v>
      </c>
      <c r="G5" s="2" t="s">
        <v>92</v>
      </c>
      <c r="H5" s="6">
        <v>12345</v>
      </c>
      <c r="I5" s="2" t="s">
        <v>95</v>
      </c>
      <c r="J5" s="2" t="s">
        <v>98</v>
      </c>
      <c r="K5" s="15">
        <v>4565550145</v>
      </c>
      <c r="L5" s="15">
        <v>4565550146</v>
      </c>
      <c r="M5" s="8" t="s">
        <v>111</v>
      </c>
      <c r="N5" s="3"/>
    </row>
    <row r="6" spans="1:14" ht="30" customHeight="1" x14ac:dyDescent="0.2">
      <c r="B6" s="5" t="s">
        <v>4</v>
      </c>
      <c r="C6" s="2" t="s">
        <v>33</v>
      </c>
      <c r="D6" s="2" t="s">
        <v>61</v>
      </c>
      <c r="E6" s="2"/>
      <c r="F6" s="2"/>
      <c r="G6" s="2"/>
      <c r="H6" s="6"/>
      <c r="I6" s="2"/>
      <c r="J6" s="2" t="s">
        <v>99</v>
      </c>
      <c r="K6" s="15"/>
      <c r="L6" s="15"/>
      <c r="M6" s="8"/>
      <c r="N6" s="3"/>
    </row>
    <row r="7" spans="1:14" ht="30" customHeight="1" x14ac:dyDescent="0.2">
      <c r="B7" s="5" t="s">
        <v>5</v>
      </c>
      <c r="C7" s="2" t="s">
        <v>34</v>
      </c>
      <c r="D7" s="2" t="s">
        <v>62</v>
      </c>
      <c r="E7" s="2"/>
      <c r="F7" s="2"/>
      <c r="G7" s="2"/>
      <c r="H7" s="6"/>
      <c r="I7" s="2"/>
      <c r="J7" s="2" t="s">
        <v>100</v>
      </c>
      <c r="K7" s="15"/>
      <c r="L7" s="15"/>
      <c r="M7" s="8"/>
      <c r="N7" s="3"/>
    </row>
    <row r="8" spans="1:14" ht="30" customHeight="1" x14ac:dyDescent="0.2">
      <c r="B8" s="5" t="s">
        <v>6</v>
      </c>
      <c r="C8" s="2" t="s">
        <v>35</v>
      </c>
      <c r="D8" s="2" t="s">
        <v>63</v>
      </c>
      <c r="E8" s="2"/>
      <c r="F8" s="2"/>
      <c r="G8" s="2"/>
      <c r="H8" s="6"/>
      <c r="I8" s="2"/>
      <c r="J8" s="2" t="s">
        <v>101</v>
      </c>
      <c r="K8" s="15"/>
      <c r="L8" s="15"/>
      <c r="M8" s="8"/>
      <c r="N8" s="3"/>
    </row>
    <row r="9" spans="1:14" ht="30" customHeight="1" x14ac:dyDescent="0.2">
      <c r="B9" s="5" t="s">
        <v>7</v>
      </c>
      <c r="C9" s="2" t="s">
        <v>36</v>
      </c>
      <c r="D9" s="2" t="s">
        <v>64</v>
      </c>
      <c r="E9" s="2"/>
      <c r="F9" s="2"/>
      <c r="G9" s="2"/>
      <c r="H9" s="6"/>
      <c r="I9" s="2"/>
      <c r="J9" s="2" t="s">
        <v>102</v>
      </c>
      <c r="K9" s="15"/>
      <c r="L9" s="15"/>
      <c r="M9" s="8"/>
      <c r="N9" s="3"/>
    </row>
    <row r="10" spans="1:14" ht="30" customHeight="1" x14ac:dyDescent="0.2">
      <c r="B10" s="5" t="s">
        <v>8</v>
      </c>
      <c r="C10" s="2" t="s">
        <v>37</v>
      </c>
      <c r="D10" s="2" t="s">
        <v>65</v>
      </c>
      <c r="E10" s="2"/>
      <c r="F10" s="2"/>
      <c r="G10" s="2"/>
      <c r="H10" s="6"/>
      <c r="I10" s="2"/>
      <c r="J10" s="2" t="s">
        <v>103</v>
      </c>
      <c r="K10" s="15"/>
      <c r="L10" s="15"/>
      <c r="M10" s="8"/>
      <c r="N10" s="3"/>
    </row>
    <row r="11" spans="1:14" ht="30" customHeight="1" x14ac:dyDescent="0.2">
      <c r="B11" s="5" t="s">
        <v>9</v>
      </c>
      <c r="C11" s="2" t="s">
        <v>38</v>
      </c>
      <c r="D11" s="2" t="s">
        <v>66</v>
      </c>
      <c r="E11" s="2"/>
      <c r="F11" s="2"/>
      <c r="G11" s="2"/>
      <c r="H11" s="6"/>
      <c r="I11" s="2"/>
      <c r="J11" s="2" t="s">
        <v>104</v>
      </c>
      <c r="K11" s="15"/>
      <c r="L11" s="15"/>
      <c r="M11" s="8"/>
      <c r="N11" s="3"/>
    </row>
    <row r="12" spans="1:14" ht="30" customHeight="1" x14ac:dyDescent="0.2">
      <c r="B12" s="5" t="s">
        <v>10</v>
      </c>
      <c r="C12" s="2" t="s">
        <v>39</v>
      </c>
      <c r="D12" s="2" t="s">
        <v>67</v>
      </c>
      <c r="E12" s="2"/>
      <c r="F12" s="2"/>
      <c r="G12" s="2"/>
      <c r="H12" s="6"/>
      <c r="I12" s="2"/>
      <c r="J12" s="2" t="s">
        <v>98</v>
      </c>
      <c r="K12" s="15"/>
      <c r="L12" s="15"/>
      <c r="M12" s="8"/>
      <c r="N12" s="3"/>
    </row>
    <row r="13" spans="1:14" ht="30" customHeight="1" x14ac:dyDescent="0.2">
      <c r="B13" s="5" t="s">
        <v>11</v>
      </c>
      <c r="C13" s="2" t="s">
        <v>40</v>
      </c>
      <c r="D13" s="2" t="s">
        <v>68</v>
      </c>
      <c r="E13" s="2"/>
      <c r="F13" s="2"/>
      <c r="G13" s="2"/>
      <c r="H13" s="6"/>
      <c r="I13" s="2"/>
      <c r="J13" s="2" t="s">
        <v>99</v>
      </c>
      <c r="K13" s="15"/>
      <c r="L13" s="15"/>
      <c r="M13" s="8"/>
      <c r="N13" s="3"/>
    </row>
    <row r="14" spans="1:14" ht="30" customHeight="1" x14ac:dyDescent="0.2">
      <c r="B14" s="5" t="s">
        <v>12</v>
      </c>
      <c r="C14" s="2" t="s">
        <v>41</v>
      </c>
      <c r="D14" s="2" t="s">
        <v>69</v>
      </c>
      <c r="E14" s="2"/>
      <c r="F14" s="2"/>
      <c r="G14" s="2"/>
      <c r="H14" s="6"/>
      <c r="I14" s="2"/>
      <c r="J14" s="2" t="s">
        <v>105</v>
      </c>
      <c r="K14" s="15"/>
      <c r="L14" s="15"/>
      <c r="M14" s="8"/>
      <c r="N14" s="3"/>
    </row>
    <row r="15" spans="1:14" ht="30" customHeight="1" x14ac:dyDescent="0.2">
      <c r="B15" s="5" t="s">
        <v>13</v>
      </c>
      <c r="C15" s="2" t="s">
        <v>42</v>
      </c>
      <c r="D15" s="2" t="s">
        <v>70</v>
      </c>
      <c r="E15" s="2"/>
      <c r="F15" s="2"/>
      <c r="G15" s="2"/>
      <c r="H15" s="6"/>
      <c r="I15" s="2"/>
      <c r="J15" s="2" t="s">
        <v>101</v>
      </c>
      <c r="K15" s="15"/>
      <c r="L15" s="15"/>
      <c r="M15" s="8"/>
      <c r="N15" s="3"/>
    </row>
    <row r="16" spans="1:14" ht="30" customHeight="1" x14ac:dyDescent="0.2">
      <c r="B16" s="5" t="s">
        <v>14</v>
      </c>
      <c r="C16" s="2" t="s">
        <v>43</v>
      </c>
      <c r="D16" s="2" t="s">
        <v>71</v>
      </c>
      <c r="E16" s="2"/>
      <c r="F16" s="2"/>
      <c r="G16" s="2"/>
      <c r="H16" s="6"/>
      <c r="I16" s="2"/>
      <c r="J16" s="2" t="s">
        <v>106</v>
      </c>
      <c r="K16" s="15"/>
      <c r="L16" s="15"/>
      <c r="M16" s="8"/>
      <c r="N16" s="3"/>
    </row>
    <row r="17" spans="2:14" ht="30" customHeight="1" x14ac:dyDescent="0.2">
      <c r="B17" s="5" t="s">
        <v>15</v>
      </c>
      <c r="C17" s="2" t="s">
        <v>44</v>
      </c>
      <c r="D17" s="2" t="s">
        <v>72</v>
      </c>
      <c r="E17" s="2"/>
      <c r="F17" s="2"/>
      <c r="G17" s="2"/>
      <c r="H17" s="6"/>
      <c r="I17" s="2"/>
      <c r="J17" s="2" t="s">
        <v>103</v>
      </c>
      <c r="K17" s="15"/>
      <c r="L17" s="15"/>
      <c r="M17" s="8"/>
      <c r="N17" s="3"/>
    </row>
    <row r="18" spans="2:14" ht="30" customHeight="1" x14ac:dyDescent="0.2">
      <c r="B18" s="5" t="s">
        <v>16</v>
      </c>
      <c r="C18" s="2" t="s">
        <v>45</v>
      </c>
      <c r="D18" s="2" t="s">
        <v>73</v>
      </c>
      <c r="E18" s="2"/>
      <c r="F18" s="2"/>
      <c r="G18" s="2"/>
      <c r="H18" s="6"/>
      <c r="I18" s="2"/>
      <c r="J18" s="2" t="s">
        <v>97</v>
      </c>
      <c r="K18" s="15"/>
      <c r="L18" s="15"/>
      <c r="M18" s="8"/>
      <c r="N18" s="3"/>
    </row>
    <row r="19" spans="2:14" ht="30" customHeight="1" x14ac:dyDescent="0.2">
      <c r="B19" s="5" t="s">
        <v>17</v>
      </c>
      <c r="C19" s="2" t="s">
        <v>46</v>
      </c>
      <c r="D19" s="2" t="s">
        <v>74</v>
      </c>
      <c r="E19" s="2"/>
      <c r="F19" s="2"/>
      <c r="G19" s="2"/>
      <c r="H19" s="6"/>
      <c r="I19" s="2"/>
      <c r="J19" s="2" t="s">
        <v>98</v>
      </c>
      <c r="K19" s="15"/>
      <c r="L19" s="15"/>
      <c r="M19" s="8"/>
      <c r="N19" s="3"/>
    </row>
    <row r="20" spans="2:14" ht="30" customHeight="1" x14ac:dyDescent="0.2">
      <c r="B20" s="5" t="s">
        <v>18</v>
      </c>
      <c r="C20" s="2" t="s">
        <v>47</v>
      </c>
      <c r="D20" s="2" t="s">
        <v>75</v>
      </c>
      <c r="E20" s="2"/>
      <c r="F20" s="2"/>
      <c r="G20" s="2"/>
      <c r="H20" s="6"/>
      <c r="I20" s="2"/>
      <c r="J20" s="2" t="s">
        <v>99</v>
      </c>
      <c r="K20" s="15"/>
      <c r="L20" s="15"/>
      <c r="M20" s="8"/>
      <c r="N20" s="3"/>
    </row>
    <row r="21" spans="2:14" ht="30" customHeight="1" x14ac:dyDescent="0.2">
      <c r="B21" s="5" t="s">
        <v>19</v>
      </c>
      <c r="C21" s="2" t="s">
        <v>48</v>
      </c>
      <c r="D21" s="2" t="s">
        <v>76</v>
      </c>
      <c r="E21" s="2"/>
      <c r="F21" s="2"/>
      <c r="G21" s="2"/>
      <c r="H21" s="6"/>
      <c r="I21" s="2"/>
      <c r="J21" s="2" t="s">
        <v>105</v>
      </c>
      <c r="K21" s="15"/>
      <c r="L21" s="15"/>
      <c r="M21" s="8"/>
      <c r="N21" s="3"/>
    </row>
    <row r="22" spans="2:14" ht="30" customHeight="1" x14ac:dyDescent="0.2">
      <c r="B22" s="5" t="s">
        <v>20</v>
      </c>
      <c r="C22" s="2" t="s">
        <v>49</v>
      </c>
      <c r="D22" s="2" t="s">
        <v>77</v>
      </c>
      <c r="E22" s="2"/>
      <c r="F22" s="2"/>
      <c r="G22" s="2"/>
      <c r="H22" s="6"/>
      <c r="I22" s="2"/>
      <c r="J22" s="2" t="s">
        <v>101</v>
      </c>
      <c r="K22" s="15"/>
      <c r="L22" s="15"/>
      <c r="M22" s="8"/>
      <c r="N22" s="3"/>
    </row>
    <row r="23" spans="2:14" ht="30" customHeight="1" x14ac:dyDescent="0.2">
      <c r="B23" s="5" t="s">
        <v>21</v>
      </c>
      <c r="C23" s="2" t="s">
        <v>50</v>
      </c>
      <c r="D23" s="2" t="s">
        <v>78</v>
      </c>
      <c r="E23" s="2"/>
      <c r="F23" s="2"/>
      <c r="G23" s="2"/>
      <c r="H23" s="6"/>
      <c r="I23" s="2"/>
      <c r="J23" s="2" t="s">
        <v>106</v>
      </c>
      <c r="K23" s="15"/>
      <c r="L23" s="15"/>
      <c r="M23" s="8"/>
      <c r="N23" s="3"/>
    </row>
    <row r="24" spans="2:14" ht="30" customHeight="1" x14ac:dyDescent="0.2">
      <c r="B24" s="5" t="s">
        <v>22</v>
      </c>
      <c r="C24" s="2" t="s">
        <v>51</v>
      </c>
      <c r="D24" s="2" t="s">
        <v>79</v>
      </c>
      <c r="E24" s="2"/>
      <c r="F24" s="2"/>
      <c r="G24" s="2"/>
      <c r="H24" s="6"/>
      <c r="I24" s="2"/>
      <c r="J24" s="2" t="s">
        <v>107</v>
      </c>
      <c r="K24" s="15"/>
      <c r="L24" s="15"/>
      <c r="M24" s="8"/>
      <c r="N24" s="3"/>
    </row>
    <row r="25" spans="2:14" ht="30" customHeight="1" x14ac:dyDescent="0.2">
      <c r="B25" s="5" t="s">
        <v>23</v>
      </c>
      <c r="C25" s="2" t="s">
        <v>52</v>
      </c>
      <c r="D25" s="2" t="s">
        <v>80</v>
      </c>
      <c r="E25" s="2"/>
      <c r="F25" s="2"/>
      <c r="G25" s="2"/>
      <c r="H25" s="6"/>
      <c r="I25" s="2"/>
      <c r="J25" s="2" t="s">
        <v>104</v>
      </c>
      <c r="K25" s="15"/>
      <c r="L25" s="15"/>
      <c r="M25" s="8"/>
      <c r="N25" s="3"/>
    </row>
    <row r="26" spans="2:14" ht="30" customHeight="1" x14ac:dyDescent="0.2">
      <c r="B26" s="5" t="s">
        <v>24</v>
      </c>
      <c r="C26" s="2" t="s">
        <v>53</v>
      </c>
      <c r="D26" s="2" t="s">
        <v>81</v>
      </c>
      <c r="E26" s="2"/>
      <c r="F26" s="2"/>
      <c r="G26" s="2"/>
      <c r="H26" s="6"/>
      <c r="I26" s="2"/>
      <c r="J26" s="2" t="s">
        <v>98</v>
      </c>
      <c r="K26" s="15"/>
      <c r="L26" s="15"/>
      <c r="M26" s="8"/>
      <c r="N26" s="3"/>
    </row>
    <row r="27" spans="2:14" ht="30" customHeight="1" x14ac:dyDescent="0.2">
      <c r="B27" s="5" t="s">
        <v>25</v>
      </c>
      <c r="C27" s="2" t="s">
        <v>54</v>
      </c>
      <c r="D27" s="2" t="s">
        <v>82</v>
      </c>
      <c r="E27" s="2"/>
      <c r="F27" s="2"/>
      <c r="G27" s="2"/>
      <c r="H27" s="6"/>
      <c r="I27" s="2"/>
      <c r="J27" s="2" t="s">
        <v>99</v>
      </c>
      <c r="K27" s="15"/>
      <c r="L27" s="15"/>
      <c r="M27" s="8"/>
      <c r="N27" s="3"/>
    </row>
    <row r="28" spans="2:14" ht="30" customHeight="1" x14ac:dyDescent="0.2">
      <c r="B28" s="5" t="s">
        <v>26</v>
      </c>
      <c r="C28" s="2" t="s">
        <v>55</v>
      </c>
      <c r="D28" s="2" t="s">
        <v>83</v>
      </c>
      <c r="E28" s="2"/>
      <c r="F28" s="2"/>
      <c r="G28" s="2"/>
      <c r="H28" s="6"/>
      <c r="I28" s="2"/>
      <c r="J28" s="2" t="s">
        <v>105</v>
      </c>
      <c r="K28" s="15"/>
      <c r="L28" s="15"/>
      <c r="M28" s="8"/>
      <c r="N28" s="3"/>
    </row>
    <row r="29" spans="2:14" ht="30" customHeight="1" x14ac:dyDescent="0.2">
      <c r="B29" s="5" t="s">
        <v>27</v>
      </c>
      <c r="C29" s="2" t="s">
        <v>56</v>
      </c>
      <c r="D29" s="2" t="s">
        <v>84</v>
      </c>
      <c r="E29" s="2"/>
      <c r="F29" s="2"/>
      <c r="G29" s="2"/>
      <c r="H29" s="6"/>
      <c r="I29" s="2"/>
      <c r="J29" s="2" t="s">
        <v>101</v>
      </c>
      <c r="K29" s="15"/>
      <c r="L29" s="15"/>
      <c r="M29" s="8"/>
      <c r="N29" s="3"/>
    </row>
    <row r="30" spans="2:14" ht="30" customHeight="1" x14ac:dyDescent="0.2">
      <c r="B30" s="5" t="s">
        <v>28</v>
      </c>
      <c r="C30" s="2" t="s">
        <v>57</v>
      </c>
      <c r="D30" s="2" t="s">
        <v>85</v>
      </c>
      <c r="E30" s="2"/>
      <c r="F30" s="2"/>
      <c r="G30" s="2"/>
      <c r="H30" s="6"/>
      <c r="I30" s="2"/>
      <c r="J30" s="2" t="s">
        <v>106</v>
      </c>
      <c r="K30" s="15"/>
      <c r="L30" s="15"/>
      <c r="M30" s="8"/>
      <c r="N30" s="3"/>
    </row>
  </sheetData>
  <dataValidations count="16">
    <dataValidation allowBlank="1" showInputMessage="1" showErrorMessage="1" prompt="Créez une liste de contacts client avec les prochains rendez-vous dans ce classeur. Créez une liste de contacts dans cette feuille de calcul. Sélectionnez la cellule N1 pour accéder aux prochains rendez-vous." sqref="A1" xr:uid="{00000000-0002-0000-0000-000000000000}"/>
    <dataValidation allowBlank="1" showInputMessage="1" showErrorMessage="1" prompt="Le titre de cette feuille de calcul figure dans les cellules B1 à C1." sqref="B1" xr:uid="{00000000-0002-0000-0000-000001000000}"/>
    <dataValidation allowBlank="1" showInputMessage="1" showErrorMessage="1" prompt="Lien de navigation vers la feuille de calcul Prochains rendez-vous" sqref="N1" xr:uid="{00000000-0002-0000-0000-000002000000}"/>
    <dataValidation allowBlank="1" showInputMessage="1" showErrorMessage="1" prompt="Entrez l’ID du client dans cette colonne sous ce titre. Utilisez les filtres de titre pour trouver des entrées spécifiques." sqref="B3" xr:uid="{00000000-0002-0000-0000-000003000000}"/>
    <dataValidation allowBlank="1" showInputMessage="1" showErrorMessage="1" prompt="Entrez le nom de la société dans cette colonne sous ce titre." sqref="C3" xr:uid="{00000000-0002-0000-0000-000004000000}"/>
    <dataValidation allowBlank="1" showInputMessage="1" showErrorMessage="1" prompt="Entrez le nom du contact dans cette colonne sous ce titre." sqref="D3" xr:uid="{00000000-0002-0000-0000-000005000000}"/>
    <dataValidation allowBlank="1" showInputMessage="1" showErrorMessage="1" prompt="Entrez l’adresse de facturation dans cette colonne sous ce titre" sqref="E3" xr:uid="{00000000-0002-0000-0000-000006000000}"/>
    <dataValidation allowBlank="1" showInputMessage="1" showErrorMessage="1" prompt="Entrez la localité dans cette colonne sous ce titre." sqref="F3" xr:uid="{00000000-0002-0000-0000-000007000000}"/>
    <dataValidation allowBlank="1" showInputMessage="1" showErrorMessage="1" prompt="Entrez le département dans cette colonne sous ce titre." sqref="G3" xr:uid="{00000000-0002-0000-0000-000008000000}"/>
    <dataValidation allowBlank="1" showInputMessage="1" showErrorMessage="1" prompt="Entrez le code postal dans cette colonne sous ce titre." sqref="H3" xr:uid="{00000000-0002-0000-0000-000009000000}"/>
    <dataValidation allowBlank="1" showInputMessage="1" showErrorMessage="1" prompt="Entrez le pays dans cette colonne sous ce titre." sqref="I3" xr:uid="{00000000-0002-0000-0000-00000A000000}"/>
    <dataValidation allowBlank="1" showInputMessage="1" showErrorMessage="1" prompt="Entrez le titre du contact dans cette colonne sous ce titre." sqref="J3" xr:uid="{00000000-0002-0000-0000-00000B000000}"/>
    <dataValidation allowBlank="1" showInputMessage="1" showErrorMessage="1" prompt="Entrez le numéro de téléphone dans cette colonne sous ce titre." sqref="K3" xr:uid="{00000000-0002-0000-0000-00000C000000}"/>
    <dataValidation allowBlank="1" showInputMessage="1" showErrorMessage="1" prompt="Entrez le numéro de télécopie dans cette colonne sous ce titre." sqref="L3" xr:uid="{00000000-0002-0000-0000-00000D000000}"/>
    <dataValidation allowBlank="1" showInputMessage="1" showErrorMessage="1" prompt="Entrez l’adresse postale dans cette colonne sous ce titre." sqref="M3" xr:uid="{00000000-0002-0000-0000-00000E000000}"/>
    <dataValidation allowBlank="1" showInputMessage="1" showErrorMessage="1" prompt="Entrez des notes dans cette colonne sous ce titre." sqref="N3" xr:uid="{00000000-0002-0000-0000-00000F000000}"/>
  </dataValidations>
  <hyperlinks>
    <hyperlink ref="M5" r:id="rId1" xr:uid="{00000000-0004-0000-0000-000000000000}"/>
    <hyperlink ref="M4" r:id="rId2" xr:uid="{00000000-0004-0000-0000-000001000000}"/>
    <hyperlink ref="N1" location="'Prochains rendez-vous'!A1" tooltip="Sélectionnez cette option pour afficher les prochains rendez-vous" display="Upcoming Appointments" xr:uid="{00000000-0004-0000-0000-000002000000}"/>
  </hyperlinks>
  <printOptions horizontalCentered="1"/>
  <pageMargins left="0.25" right="0.25" top="0.75" bottom="0.75" header="0.3" footer="0.3"/>
  <pageSetup scale="41" fitToHeight="0" orientation="landscape" r:id="rId3"/>
  <headerFooter differentFirst="1">
    <oddFooter>Page &amp;P of &amp;N</oddFoot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B1:G26"/>
  <sheetViews>
    <sheetView showGridLines="0" zoomScaleNormal="100" workbookViewId="0"/>
  </sheetViews>
  <sheetFormatPr defaultColWidth="9" defaultRowHeight="30" customHeight="1" x14ac:dyDescent="0.2"/>
  <cols>
    <col min="1" max="1" width="2.625" customWidth="1"/>
    <col min="2" max="2" width="18.125" bestFit="1" customWidth="1"/>
    <col min="3" max="3" width="15.625" customWidth="1"/>
    <col min="4" max="6" width="30.625" customWidth="1"/>
    <col min="7" max="7" width="40.625" customWidth="1"/>
    <col min="8" max="8" width="2.625" customWidth="1"/>
    <col min="9" max="9" width="9" customWidth="1"/>
  </cols>
  <sheetData>
    <row r="1" spans="2:7" ht="36" customHeight="1" thickBot="1" x14ac:dyDescent="0.25">
      <c r="B1" s="7" t="s">
        <v>114</v>
      </c>
      <c r="C1" s="4" t="s">
        <v>116</v>
      </c>
      <c r="D1" s="4"/>
      <c r="E1" s="4"/>
      <c r="F1" s="4"/>
      <c r="G1" s="11" t="s">
        <v>125</v>
      </c>
    </row>
    <row r="2" spans="2:7" ht="2.25" customHeight="1" thickTop="1" x14ac:dyDescent="0.2"/>
    <row r="3" spans="2:7" ht="30" customHeight="1" x14ac:dyDescent="0.2">
      <c r="B3" s="9" t="s">
        <v>115</v>
      </c>
      <c r="C3" s="9" t="s">
        <v>117</v>
      </c>
      <c r="D3" s="9" t="s">
        <v>118</v>
      </c>
      <c r="E3" s="9" t="s">
        <v>119</v>
      </c>
      <c r="F3" s="9" t="s">
        <v>122</v>
      </c>
      <c r="G3" s="9" t="s">
        <v>126</v>
      </c>
    </row>
    <row r="4" spans="2:7" ht="30" customHeight="1" x14ac:dyDescent="0.2">
      <c r="B4" s="13">
        <f ca="1">TODAY()</f>
        <v>43346</v>
      </c>
      <c r="C4" s="16">
        <v>0.60416666666666663</v>
      </c>
      <c r="D4" s="2" t="s">
        <v>53</v>
      </c>
      <c r="E4" s="2" t="s">
        <v>120</v>
      </c>
      <c r="F4" s="2" t="s">
        <v>123</v>
      </c>
      <c r="G4" s="2"/>
    </row>
    <row r="5" spans="2:7" ht="30" customHeight="1" x14ac:dyDescent="0.2">
      <c r="B5" s="13">
        <f ca="1">TODAY()+1</f>
        <v>43347</v>
      </c>
      <c r="C5" s="16">
        <v>0.70833333333333326</v>
      </c>
      <c r="D5" s="2" t="s">
        <v>48</v>
      </c>
      <c r="E5" s="2" t="s">
        <v>121</v>
      </c>
      <c r="F5" s="2" t="s">
        <v>124</v>
      </c>
      <c r="G5" s="2"/>
    </row>
    <row r="6" spans="2:7" ht="30" customHeight="1" x14ac:dyDescent="0.2">
      <c r="B6" s="13">
        <f ca="1">TODAY()+2</f>
        <v>43348</v>
      </c>
      <c r="C6" s="16">
        <v>0.4375</v>
      </c>
      <c r="D6" s="2" t="s">
        <v>49</v>
      </c>
      <c r="E6" s="2"/>
      <c r="F6" s="2"/>
      <c r="G6" s="2"/>
    </row>
    <row r="7" spans="2:7" ht="30" customHeight="1" x14ac:dyDescent="0.2">
      <c r="B7" s="13">
        <f ca="1">TODAY()+3</f>
        <v>43349</v>
      </c>
      <c r="C7" s="16">
        <v>0.45833333333333331</v>
      </c>
      <c r="D7" s="2" t="s">
        <v>45</v>
      </c>
      <c r="E7" s="2"/>
      <c r="F7" s="2"/>
      <c r="G7" s="2"/>
    </row>
    <row r="8" spans="2:7" ht="30" customHeight="1" x14ac:dyDescent="0.2">
      <c r="B8" s="13">
        <f ca="1">TODAY()+4</f>
        <v>43350</v>
      </c>
      <c r="C8" s="16">
        <v>0.41666666666666669</v>
      </c>
      <c r="D8" s="2" t="s">
        <v>33</v>
      </c>
      <c r="E8" s="2"/>
      <c r="F8" s="2"/>
      <c r="G8" s="2"/>
    </row>
    <row r="9" spans="2:7" ht="30" customHeight="1" x14ac:dyDescent="0.2">
      <c r="B9" s="13">
        <f ca="1">TODAY()+5</f>
        <v>43351</v>
      </c>
      <c r="C9" s="16">
        <v>0.41666666666666669</v>
      </c>
      <c r="D9" s="2" t="s">
        <v>39</v>
      </c>
      <c r="E9" s="2"/>
      <c r="F9" s="2"/>
      <c r="G9" s="2"/>
    </row>
    <row r="10" spans="2:7" ht="30" customHeight="1" x14ac:dyDescent="0.2">
      <c r="B10" s="13">
        <f ca="1">TODAY()+6</f>
        <v>43352</v>
      </c>
      <c r="C10" s="16">
        <v>0.66666666666666674</v>
      </c>
      <c r="D10" s="2" t="s">
        <v>54</v>
      </c>
      <c r="E10" s="2"/>
      <c r="F10" s="2"/>
      <c r="G10" s="2"/>
    </row>
    <row r="11" spans="2:7" ht="30" customHeight="1" x14ac:dyDescent="0.2">
      <c r="B11" s="13">
        <f ca="1">TODAY()+7</f>
        <v>43353</v>
      </c>
      <c r="C11" s="16">
        <v>0.5625</v>
      </c>
      <c r="D11" s="2" t="s">
        <v>55</v>
      </c>
      <c r="E11" s="2"/>
      <c r="F11" s="2"/>
      <c r="G11" s="2"/>
    </row>
    <row r="12" spans="2:7" ht="30" customHeight="1" x14ac:dyDescent="0.2">
      <c r="B12" s="13">
        <f ca="1">TODAY()+8</f>
        <v>43354</v>
      </c>
      <c r="C12" s="16">
        <v>0.625</v>
      </c>
      <c r="D12" s="2" t="s">
        <v>46</v>
      </c>
      <c r="E12" s="2"/>
      <c r="F12" s="2"/>
      <c r="G12" s="2"/>
    </row>
    <row r="13" spans="2:7" ht="30" customHeight="1" x14ac:dyDescent="0.2">
      <c r="B13" s="13">
        <f ca="1">TODAY()+9</f>
        <v>43355</v>
      </c>
      <c r="C13" s="16">
        <v>0.4375</v>
      </c>
      <c r="D13" s="2" t="s">
        <v>47</v>
      </c>
      <c r="E13" s="2"/>
      <c r="F13" s="2"/>
      <c r="G13" s="2"/>
    </row>
    <row r="14" spans="2:7" ht="30" customHeight="1" x14ac:dyDescent="0.2">
      <c r="B14" s="13">
        <f ca="1">TODAY()+10</f>
        <v>43356</v>
      </c>
      <c r="C14" s="16">
        <v>0.72916666666666674</v>
      </c>
      <c r="D14" s="2" t="s">
        <v>37</v>
      </c>
      <c r="E14" s="2"/>
      <c r="F14" s="2"/>
      <c r="G14" s="2"/>
    </row>
    <row r="15" spans="2:7" ht="30" customHeight="1" x14ac:dyDescent="0.2">
      <c r="B15" s="13">
        <f ca="1">TODAY()+11</f>
        <v>43357</v>
      </c>
      <c r="C15" s="16">
        <v>0.4375</v>
      </c>
      <c r="D15" s="2" t="s">
        <v>35</v>
      </c>
      <c r="E15" s="2"/>
      <c r="F15" s="2"/>
      <c r="G15" s="2"/>
    </row>
    <row r="16" spans="2:7" ht="30" customHeight="1" x14ac:dyDescent="0.2">
      <c r="B16" s="13">
        <f ca="1">TODAY()+12</f>
        <v>43358</v>
      </c>
      <c r="C16" s="16">
        <v>0.41666666666666669</v>
      </c>
      <c r="D16" s="2" t="s">
        <v>56</v>
      </c>
      <c r="E16" s="2"/>
      <c r="F16" s="2"/>
      <c r="G16" s="2"/>
    </row>
    <row r="17" spans="2:7" ht="30" customHeight="1" x14ac:dyDescent="0.2">
      <c r="B17" s="13">
        <f ca="1">TODAY()+13</f>
        <v>43359</v>
      </c>
      <c r="C17" s="16">
        <v>0.75</v>
      </c>
      <c r="D17" s="2" t="s">
        <v>32</v>
      </c>
      <c r="E17" s="2"/>
      <c r="F17" s="2"/>
      <c r="G17" s="2"/>
    </row>
    <row r="18" spans="2:7" ht="30" customHeight="1" x14ac:dyDescent="0.2">
      <c r="B18" s="13">
        <f ca="1">TODAY()+14</f>
        <v>43360</v>
      </c>
      <c r="C18" s="16">
        <v>0.72916666666666674</v>
      </c>
      <c r="D18" s="2" t="s">
        <v>35</v>
      </c>
      <c r="E18" s="2"/>
      <c r="F18" s="2"/>
      <c r="G18" s="2"/>
    </row>
    <row r="19" spans="2:7" ht="30" customHeight="1" x14ac:dyDescent="0.2">
      <c r="B19" s="13">
        <f ca="1">TODAY()+15</f>
        <v>43361</v>
      </c>
      <c r="C19" s="16">
        <v>0.47916666666666669</v>
      </c>
      <c r="D19" s="2" t="s">
        <v>46</v>
      </c>
      <c r="E19" s="2"/>
      <c r="F19" s="2"/>
      <c r="G19" s="2"/>
    </row>
    <row r="20" spans="2:7" ht="30" customHeight="1" x14ac:dyDescent="0.2">
      <c r="B20" s="13">
        <f ca="1">TODAY()+16</f>
        <v>43362</v>
      </c>
      <c r="C20" s="16">
        <v>0.625</v>
      </c>
      <c r="D20" s="2" t="s">
        <v>50</v>
      </c>
      <c r="E20" s="2"/>
      <c r="F20" s="2"/>
      <c r="G20" s="2"/>
    </row>
    <row r="21" spans="2:7" ht="30" customHeight="1" x14ac:dyDescent="0.2">
      <c r="B21" s="13">
        <f ca="1">TODAY()+17</f>
        <v>43363</v>
      </c>
      <c r="C21" s="16">
        <v>0.4375</v>
      </c>
      <c r="D21" s="2" t="s">
        <v>50</v>
      </c>
      <c r="E21" s="2"/>
      <c r="F21" s="2"/>
      <c r="G21" s="2"/>
    </row>
    <row r="22" spans="2:7" ht="30" customHeight="1" x14ac:dyDescent="0.2">
      <c r="B22" s="13">
        <f ca="1">TODAY()+18</f>
        <v>43364</v>
      </c>
      <c r="C22" s="16">
        <v>0.58333333333333337</v>
      </c>
      <c r="D22" s="2" t="s">
        <v>40</v>
      </c>
      <c r="E22" s="2"/>
      <c r="F22" s="2"/>
      <c r="G22" s="2"/>
    </row>
    <row r="23" spans="2:7" ht="30" customHeight="1" x14ac:dyDescent="0.2">
      <c r="B23" s="13">
        <f ca="1">TODAY()+19</f>
        <v>43365</v>
      </c>
      <c r="C23" s="16">
        <v>0.47916666666666669</v>
      </c>
      <c r="D23" s="2" t="s">
        <v>46</v>
      </c>
      <c r="E23" s="2"/>
      <c r="F23" s="2"/>
      <c r="G23" s="2"/>
    </row>
    <row r="24" spans="2:7" ht="30" customHeight="1" x14ac:dyDescent="0.2">
      <c r="B24" s="13">
        <f ca="1">TODAY()+20</f>
        <v>43366</v>
      </c>
      <c r="C24" s="16">
        <v>0.4375</v>
      </c>
      <c r="D24" s="2" t="s">
        <v>44</v>
      </c>
      <c r="E24" s="2"/>
      <c r="F24" s="2"/>
      <c r="G24" s="2"/>
    </row>
    <row r="25" spans="2:7" ht="30" customHeight="1" x14ac:dyDescent="0.2">
      <c r="B25" s="13">
        <f ca="1">TODAY()+21</f>
        <v>43367</v>
      </c>
      <c r="C25" s="16">
        <v>0.47916666666666669</v>
      </c>
      <c r="D25" s="2" t="s">
        <v>53</v>
      </c>
      <c r="E25" s="2"/>
      <c r="F25" s="2"/>
      <c r="G25" s="2"/>
    </row>
    <row r="26" spans="2:7" ht="30" customHeight="1" x14ac:dyDescent="0.2">
      <c r="B26" s="13">
        <f ca="1">TODAY()+22</f>
        <v>43368</v>
      </c>
      <c r="C26" s="16">
        <v>0.625</v>
      </c>
      <c r="D26" s="2" t="s">
        <v>39</v>
      </c>
      <c r="E26" s="2"/>
      <c r="F26" s="2"/>
      <c r="G26" s="2"/>
    </row>
  </sheetData>
  <dataValidations count="10">
    <dataValidation type="list" errorStyle="warning" allowBlank="1" showInputMessage="1" showErrorMessage="1" error="Sélectionnez un nom de client dans la liste. Sélectionnez ANNULER, puis appuyez sur ALT+FLÈCHE BAS pour sélectionner un nom de client dans la liste déroulante." sqref="D4:D26" xr:uid="{00000000-0002-0000-0100-000000000000}">
      <formula1>ListeClients</formula1>
    </dataValidation>
    <dataValidation allowBlank="1" showInputMessage="1" showErrorMessage="1" prompt="Créez une liste de prochains rendez-vous dans cette feuille de calcul. Sélectionnez la cellule G1 pour revenir à la feuille de calcul Informations de contact client." sqref="A1" xr:uid="{00000000-0002-0000-0100-000001000000}"/>
    <dataValidation allowBlank="1" showInputMessage="1" showErrorMessage="1" prompt="Le titre de cette feuille de calcul figure dans les cellules B1 à C1." sqref="B1" xr:uid="{00000000-0002-0000-0100-000002000000}"/>
    <dataValidation allowBlank="1" showInputMessage="1" showErrorMessage="1" prompt="Lien de navigation vers la feuille de calcul Informations de contact client" sqref="G1" xr:uid="{00000000-0002-0000-0100-000003000000}"/>
    <dataValidation allowBlank="1" showInputMessage="1" showErrorMessage="1" prompt="Entrez la date dans cette colonne sous ce titre. Utilisez les filtres de titre pour trouver des entrées spécifiques." sqref="B3" xr:uid="{00000000-0002-0000-0100-000004000000}"/>
    <dataValidation allowBlank="1" showInputMessage="1" showErrorMessage="1" prompt="Entrez l’heure dans cette colonne sous ce titre." sqref="C3" xr:uid="{00000000-0002-0000-0100-000005000000}"/>
    <dataValidation allowBlank="1" showInputMessage="1" showErrorMessage="1" prompt="Sélectionnez le nom du client dans cette colonne sous ce titre. Appuyez sur ALT+FLÈCHE BAS pour ouvrir la liste déroulante, puis sur ENTRÉE pour opérer votre sélection." sqref="D3" xr:uid="{00000000-0002-0000-0100-000006000000}"/>
    <dataValidation allowBlank="1" showInputMessage="1" showErrorMessage="1" prompt="Entrez l’objet de la réunion dans cette colonne sous ce titre" sqref="E3" xr:uid="{00000000-0002-0000-0100-000007000000}"/>
    <dataValidation allowBlank="1" showInputMessage="1" showErrorMessage="1" prompt="Entrez les participants dans cette colonne sous ce titre." sqref="F3" xr:uid="{00000000-0002-0000-0100-000008000000}"/>
    <dataValidation allowBlank="1" showInputMessage="1" showErrorMessage="1" prompt="Entrez des notes supplémentaire dans cette colonne sous ce titre." sqref="G3" xr:uid="{00000000-0002-0000-0100-000009000000}"/>
  </dataValidations>
  <hyperlinks>
    <hyperlink ref="G1" location="'Informations de contact client'!A1" tooltip="Sélectionnez cette option pour afficher les informations de contact client" display="Customer Contact Details" xr:uid="{00000000-0004-0000-0100-000000000000}"/>
  </hyperlinks>
  <printOptions horizontalCentered="1"/>
  <pageMargins left="0.7" right="0.7" top="0.75" bottom="0.75" header="0.3" footer="0.3"/>
  <pageSetup scale="6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Informations de contact client</vt:lpstr>
      <vt:lpstr>Prochains rendez-vous</vt:lpstr>
      <vt:lpstr>ListeClients</vt:lpstr>
      <vt:lpstr>'Informations de contact client'!Print_Titles</vt:lpstr>
      <vt:lpstr>'Prochains rendez-vous'!Print_Titles</vt:lpstr>
      <vt:lpstr>TitreColonne1</vt:lpstr>
      <vt:lpstr>TitreColonne2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Zakia Lu</cp:lastModifiedBy>
  <dcterms:created xsi:type="dcterms:W3CDTF">2016-12-26T10:19:07Z</dcterms:created>
  <dcterms:modified xsi:type="dcterms:W3CDTF">2018-09-03T01:56:47Z</dcterms:modified>
</cp:coreProperties>
</file>