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30"/>
  <workbookPr/>
  <mc:AlternateContent xmlns:mc="http://schemas.openxmlformats.org/markup-compatibility/2006">
    <mc:Choice Requires="x15">
      <x15ac:absPath xmlns:x15ac="http://schemas.microsoft.com/office/spreadsheetml/2010/11/ac" url="\\deli\projects\Office_Online\technicians\ZakiaLu\20180504\fr-FR\"/>
    </mc:Choice>
  </mc:AlternateContent>
  <xr:revisionPtr revIDLastSave="0" documentId="12_ncr:500000_{7F5BF19E-8AC2-48B1-9E28-89CEB4872533}" xr6:coauthVersionLast="32" xr6:coauthVersionMax="32" xr10:uidLastSave="{00000000-0000-0000-0000-000000000000}"/>
  <bookViews>
    <workbookView xWindow="0" yWindow="0" windowWidth="20490" windowHeight="6930" xr2:uid="{00000000-000D-0000-FFFF-FFFF00000000}"/>
  </bookViews>
  <sheets>
    <sheet name="Résumé" sheetId="1" r:id="rId1"/>
    <sheet name="Billets d’avion" sheetId="8" r:id="rId2"/>
    <sheet name="Repas" sheetId="3" r:id="rId3"/>
    <sheet name="Hébergement" sheetId="4" r:id="rId4"/>
    <sheet name="Divers" sheetId="5" r:id="rId5"/>
  </sheets>
  <externalReferences>
    <externalReference r:id="rId6"/>
  </externalReferences>
  <definedNames>
    <definedName name="AjouterBilletsAvion">'Billets d’avion'!$D$4</definedName>
    <definedName name="AjouterCarburant">Résumé!$D$8</definedName>
    <definedName name="AjouterHébergement">Hébergement!$D$4</definedName>
    <definedName name="AjouterRepas">Repas!$D$4</definedName>
    <definedName name="CoûtTotalDuVoyage">Résumé!$B$6</definedName>
    <definedName name="_xlnm.Print_Titles" localSheetId="1">Billets '[1]d’avion'!$3:$3</definedName>
    <definedName name="_xlnm.Print_Titles" localSheetId="4">Divers!$3:$3</definedName>
    <definedName name="_xlnm.Print_Titles" localSheetId="3">Hébergement!$3:$3</definedName>
    <definedName name="_xlnm.Print_Titles" localSheetId="2">Repas!$3:$3</definedName>
    <definedName name="Longueur">Résumé!$D$4</definedName>
    <definedName name="NombreTotalDeVoyageurs">Résumé!$B$4</definedName>
    <definedName name="TotalBilletsAvion">Billets_d’avion[[#Totals],[Montant]]</definedName>
    <definedName name="TotalCarburant">Carburant[[#Totals],[Montant]]</definedName>
    <definedName name="TotalHébergement">Hébergement[[#Totals],[Montant]]</definedName>
    <definedName name="TotalLoisirs">Divers[[#Totals],[Coût total]]</definedName>
    <definedName name="TotalRepas">Repas[[#Totals],[Montant]]</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3" l="1"/>
  <c r="C6" i="8"/>
  <c r="C7" i="5"/>
  <c r="C4" i="5"/>
  <c r="E5" i="5"/>
  <c r="E6" i="5"/>
  <c r="E4" i="5"/>
  <c r="E7" i="5" l="1"/>
  <c r="C9" i="4" l="1"/>
  <c r="C8" i="5" l="1"/>
  <c r="C12" i="1" l="1"/>
  <c r="B6" i="1" s="1"/>
  <c r="D6" i="1" s="1"/>
</calcChain>
</file>

<file path=xl/sharedStrings.xml><?xml version="1.0" encoding="utf-8"?>
<sst xmlns="http://schemas.openxmlformats.org/spreadsheetml/2006/main" count="59" uniqueCount="44">
  <si>
    <t>Nombre total de voyageurs :</t>
  </si>
  <si>
    <t>Coût total du voyage :</t>
  </si>
  <si>
    <t>Carburant</t>
  </si>
  <si>
    <t>Nombre total de kilomètres estimé</t>
  </si>
  <si>
    <t>Moyenne du nombre de kilomètres parcourus par litre</t>
  </si>
  <si>
    <t>Coût moyen du litre</t>
  </si>
  <si>
    <t>Nombre total de véhicules</t>
  </si>
  <si>
    <t>Total</t>
  </si>
  <si>
    <t>Montant</t>
  </si>
  <si>
    <t>Longueur du voyage (jours) :</t>
  </si>
  <si>
    <t>Coût par personne :</t>
  </si>
  <si>
    <t>Oui</t>
  </si>
  <si>
    <t>Planificateur de voyage</t>
  </si>
  <si>
    <t>Vacances d’été</t>
  </si>
  <si>
    <t>Conseils pour chaque feuille de calcul</t>
  </si>
  <si>
    <t>1.</t>
  </si>
  <si>
    <t>2.</t>
  </si>
  <si>
    <t>3.</t>
  </si>
  <si>
    <t>Comparez le coût du carburant et celui des billets d’avion pour déterminer le mode de transport le plus approprié.</t>
  </si>
  <si>
    <r>
      <t xml:space="preserve">Planifiez le voyage le plus économique en entrant </t>
    </r>
    <r>
      <rPr>
        <b/>
        <sz val="11"/>
        <color theme="3"/>
        <rFont val="Trebuchet MS"/>
        <family val="2"/>
        <scheme val="minor"/>
      </rPr>
      <t>Oui/Non</t>
    </r>
    <r>
      <rPr>
        <sz val="11"/>
        <color theme="3"/>
        <rFont val="Trebuchet MS"/>
        <family val="2"/>
        <scheme val="minor"/>
      </rPr>
      <t xml:space="preserve"> dans les colonnes </t>
    </r>
    <r>
      <rPr>
        <b/>
        <sz val="11"/>
        <color theme="3"/>
        <rFont val="Trebuchet MS"/>
        <family val="2"/>
        <scheme val="minor"/>
      </rPr>
      <t>Ajouter au voyage</t>
    </r>
    <r>
      <rPr>
        <sz val="11"/>
        <color theme="3"/>
        <rFont val="Trebuchet MS"/>
        <family val="2"/>
        <scheme val="minor"/>
      </rPr>
      <t xml:space="preserve"> ou </t>
    </r>
    <r>
      <rPr>
        <b/>
        <sz val="11"/>
        <color theme="3"/>
        <rFont val="Trebuchet MS"/>
        <family val="2"/>
        <scheme val="minor"/>
      </rPr>
      <t>Ajouter au total</t>
    </r>
    <r>
      <rPr>
        <sz val="11"/>
        <color theme="3"/>
        <rFont val="Trebuchet MS"/>
        <family val="2"/>
        <scheme val="minor"/>
      </rPr>
      <t xml:space="preserve">, afin d’intégrer ou non le montant dans le </t>
    </r>
    <r>
      <rPr>
        <b/>
        <sz val="11"/>
        <color theme="3"/>
        <rFont val="Trebuchet MS"/>
        <family val="2"/>
        <scheme val="minor"/>
      </rPr>
      <t>Coût total du voyage</t>
    </r>
    <r>
      <rPr>
        <sz val="11"/>
        <color theme="3"/>
        <rFont val="Trebuchet MS"/>
        <family val="2"/>
        <scheme val="minor"/>
      </rPr>
      <t xml:space="preserve">. </t>
    </r>
  </si>
  <si>
    <t>Billets d’avion</t>
  </si>
  <si>
    <t>Coût estimé par personne</t>
  </si>
  <si>
    <t>Location de voiture</t>
  </si>
  <si>
    <t>Non</t>
  </si>
  <si>
    <t>Repas</t>
  </si>
  <si>
    <t>Coût estimé par repas</t>
  </si>
  <si>
    <t>Nombre de repas par jour</t>
  </si>
  <si>
    <t>Hébergement</t>
  </si>
  <si>
    <t>Coût moyen (par nuitée)</t>
  </si>
  <si>
    <t>Nombre total de nuitées</t>
  </si>
  <si>
    <t>Nombre total de chambres</t>
  </si>
  <si>
    <t>Service Internet (par jour)</t>
  </si>
  <si>
    <t>Loisirs/Divers</t>
  </si>
  <si>
    <t>Concerts</t>
  </si>
  <si>
    <t>Location de bateau</t>
  </si>
  <si>
    <t>Location de planche de surf</t>
  </si>
  <si>
    <t>Frais accessoires</t>
  </si>
  <si>
    <t>Total ajouté au voyage</t>
  </si>
  <si>
    <t>Coût total</t>
  </si>
  <si>
    <t>Coût</t>
  </si>
  <si>
    <t>Ajouter au voyage?</t>
  </si>
  <si>
    <t>Ajouter au total?</t>
  </si>
  <si>
    <t>Dans la feuille calcul des frais de loisirs/divers, utilisez une formule pour calculer le coût total par personne. Par exemple, pour calculer le coût total de billets de concert à 50 $ chacun, entrez =50*NombreTotalDeVoyageurs dans la colonne Montant (TotalVoyageurs est une cellule nommée faisant référence au nombre total de voyageurs indiqué dans la cellule B4 de cette feuille de calcul).</t>
  </si>
  <si>
    <t>Nettoyage à sec (par jour)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</si>
</sst>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quot;$&quot;#,##0.00"/>
    <numFmt numFmtId="165" formatCode="#,##0.00\ &quot;€&quot;"/>
    <numFmt numFmtId="166" formatCode="#,##0.00\ [$$-C0C]"/>
  </numFmts>
  <fonts count="16" x14ac:knownFonts="1">
    <font>
      <sz val="11"/>
      <color theme="3"/>
      <name val="Trebuchet MS"/>
      <family val="2"/>
      <scheme val="minor"/>
    </font>
    <font>
      <b/>
      <sz val="11"/>
      <color theme="3"/>
      <name val="Trebuchet MS"/>
      <family val="2"/>
      <scheme val="minor"/>
    </font>
    <font>
      <sz val="14"/>
      <color theme="3"/>
      <name val="Trebuchet MS"/>
      <family val="2"/>
      <scheme val="minor"/>
    </font>
    <font>
      <b/>
      <sz val="22"/>
      <color theme="0"/>
      <name val="Trebuchet MS"/>
      <family val="2"/>
      <scheme val="major"/>
    </font>
    <font>
      <b/>
      <sz val="20"/>
      <color theme="0"/>
      <name val="Trebuchet MS"/>
      <family val="2"/>
      <scheme val="major"/>
    </font>
    <font>
      <sz val="12"/>
      <color theme="3"/>
      <name val="Trebuchet MS"/>
      <family val="2"/>
      <scheme val="major"/>
    </font>
    <font>
      <sz val="11"/>
      <color theme="3"/>
      <name val="Trebuchet MS"/>
      <family val="2"/>
      <scheme val="minor"/>
    </font>
    <font>
      <b/>
      <sz val="12"/>
      <color theme="3"/>
      <name val="Trebuchet MS"/>
      <family val="2"/>
      <scheme val="minor"/>
    </font>
    <font>
      <b/>
      <sz val="12"/>
      <color theme="0"/>
      <name val="Trebuchet MS"/>
      <family val="2"/>
      <scheme val="minor"/>
    </font>
    <font>
      <sz val="20"/>
      <color theme="4" tint="-0.249977111117893"/>
      <name val="Trebuchet MS"/>
      <family val="2"/>
      <scheme val="minor"/>
    </font>
    <font>
      <b/>
      <sz val="11"/>
      <color theme="1"/>
      <name val="Trebuchet MS"/>
      <family val="2"/>
      <scheme val="minor"/>
    </font>
    <font>
      <sz val="11"/>
      <color theme="0"/>
      <name val="Trebuchet MS"/>
      <family val="2"/>
      <scheme val="minor"/>
    </font>
    <font>
      <sz val="14"/>
      <color theme="4" tint="-0.499984740745262"/>
      <name val="Trebuchet MS"/>
      <family val="2"/>
      <scheme val="major"/>
    </font>
    <font>
      <sz val="18"/>
      <color theme="4" tint="-0.499984740745262"/>
      <name val="Trebuchet MS"/>
      <family val="2"/>
      <scheme val="minor"/>
    </font>
    <font>
      <sz val="11"/>
      <color theme="4" tint="-0.499984740745262"/>
      <name val="Trebuchet MS"/>
      <family val="2"/>
      <scheme val="minor"/>
    </font>
    <font>
      <sz val="20"/>
      <color theme="4" tint="-0.499984740745262"/>
      <name val="Trebuchet MS"/>
      <family val="2"/>
      <scheme val="minor"/>
    </font>
  </fonts>
  <fills count="5">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4" tint="-0.249977111117893"/>
        <bgColor indexed="64"/>
      </patternFill>
    </fill>
  </fills>
  <borders count="7">
    <border>
      <left/>
      <right/>
      <top/>
      <bottom/>
      <diagonal/>
    </border>
    <border>
      <left/>
      <right/>
      <top style="medium">
        <color theme="4" tint="0.39991454817346722"/>
      </top>
      <bottom/>
      <diagonal/>
    </border>
    <border>
      <left/>
      <right/>
      <top/>
      <bottom style="medium">
        <color theme="4" tint="-0.499984740745262"/>
      </bottom>
      <diagonal/>
    </border>
    <border>
      <left/>
      <right/>
      <top style="thin">
        <color theme="4" tint="-0.499984740745262"/>
      </top>
      <bottom style="double">
        <color theme="4" tint="-0.499984740745262"/>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right/>
      <top style="medium">
        <color theme="4" tint="-0.499984740745262"/>
      </top>
      <bottom style="medium">
        <color theme="4" tint="-0.499984740745262"/>
      </bottom>
      <diagonal/>
    </border>
    <border>
      <left/>
      <right/>
      <top style="medium">
        <color theme="4" tint="-0.499984740745262"/>
      </top>
      <bottom/>
      <diagonal/>
    </border>
  </borders>
  <cellStyleXfs count="7">
    <xf numFmtId="0" fontId="0" fillId="0" borderId="0">
      <alignment vertical="center"/>
    </xf>
    <xf numFmtId="0" fontId="4" fillId="2" borderId="0" applyNumberFormat="0" applyBorder="0" applyAlignment="0" applyProtection="0"/>
    <xf numFmtId="0" fontId="3" fillId="2" borderId="0" applyNumberFormat="0" applyAlignment="0" applyProtection="0"/>
    <xf numFmtId="0" fontId="5" fillId="0" borderId="0" applyNumberFormat="0" applyFill="0" applyAlignment="0" applyProtection="0"/>
    <xf numFmtId="0" fontId="12" fillId="0" borderId="2" applyNumberFormat="0" applyFill="0" applyAlignment="0" applyProtection="0"/>
    <xf numFmtId="0" fontId="13" fillId="0" borderId="0" applyNumberFormat="0" applyFill="0" applyBorder="0" applyProtection="0">
      <alignment horizontal="center" vertical="center"/>
    </xf>
    <xf numFmtId="0" fontId="10" fillId="0" borderId="3" applyNumberFormat="0" applyFill="0" applyAlignment="0" applyProtection="0"/>
  </cellStyleXfs>
  <cellXfs count="51">
    <xf numFmtId="0" fontId="0" fillId="0" borderId="0" xfId="0">
      <alignment vertical="center"/>
    </xf>
    <xf numFmtId="164" fontId="0" fillId="0" borderId="0" xfId="0" applyNumberFormat="1">
      <alignment vertical="center"/>
    </xf>
    <xf numFmtId="0" fontId="0" fillId="0" borderId="0" xfId="0" applyNumberFormat="1">
      <alignment vertical="center"/>
    </xf>
    <xf numFmtId="0" fontId="0" fillId="3" borderId="0" xfId="0" applyFill="1" applyAlignment="1">
      <alignment horizontal="right" vertical="top"/>
    </xf>
    <xf numFmtId="0" fontId="5" fillId="0" borderId="0" xfId="3" applyAlignment="1">
      <alignment horizontal="left"/>
    </xf>
    <xf numFmtId="0" fontId="0" fillId="0" borderId="0" xfId="0" applyFont="1" applyBorder="1">
      <alignment vertical="center"/>
    </xf>
    <xf numFmtId="0" fontId="0" fillId="0" borderId="0" xfId="0" applyFont="1" applyBorder="1" applyAlignment="1">
      <alignment horizontal="center" vertical="center"/>
    </xf>
    <xf numFmtId="0" fontId="0" fillId="0" borderId="0" xfId="0" applyAlignment="1">
      <alignment horizontal="left" vertical="center" indent="1"/>
    </xf>
    <xf numFmtId="0" fontId="2" fillId="0" borderId="0" xfId="0" applyFont="1" applyAlignment="1">
      <alignment horizontal="left" vertical="center" indent="1"/>
    </xf>
    <xf numFmtId="0" fontId="6" fillId="3" borderId="0" xfId="0" applyFont="1" applyFill="1" applyAlignment="1">
      <alignment vertical="top" wrapText="1"/>
    </xf>
    <xf numFmtId="0" fontId="2" fillId="0" borderId="0" xfId="0" applyFont="1" applyAlignment="1">
      <alignment horizontal="center" vertical="center"/>
    </xf>
    <xf numFmtId="0" fontId="0" fillId="0" borderId="0" xfId="0" applyAlignment="1">
      <alignment horizontal="center"/>
    </xf>
    <xf numFmtId="0" fontId="0" fillId="0" borderId="0" xfId="0" applyFont="1" applyBorder="1" applyAlignment="1">
      <alignment horizontal="left" vertical="center" indent="1"/>
    </xf>
    <xf numFmtId="0" fontId="7" fillId="0" borderId="4" xfId="0" applyNumberFormat="1" applyFont="1" applyBorder="1" applyAlignment="1">
      <alignment horizontal="center" vertical="center"/>
    </xf>
    <xf numFmtId="0" fontId="0" fillId="0" borderId="5" xfId="0" applyBorder="1" applyAlignment="1">
      <alignment vertical="center"/>
    </xf>
    <xf numFmtId="0" fontId="14" fillId="0" borderId="0" xfId="0" applyFont="1" applyBorder="1" applyAlignment="1">
      <alignment horizontal="center" vertical="center"/>
    </xf>
    <xf numFmtId="0" fontId="0" fillId="0" borderId="0" xfId="0" applyAlignment="1">
      <alignment horizontal="right" vertical="center"/>
    </xf>
    <xf numFmtId="0" fontId="0" fillId="0" borderId="0" xfId="0" applyAlignment="1"/>
    <xf numFmtId="0" fontId="0" fillId="0" borderId="0" xfId="0" applyNumberFormat="1" applyAlignment="1"/>
    <xf numFmtId="0" fontId="5" fillId="0" borderId="0" xfId="3" applyAlignment="1"/>
    <xf numFmtId="0" fontId="11" fillId="0" borderId="0" xfId="0" applyFont="1" applyAlignment="1">
      <alignment vertical="center"/>
    </xf>
    <xf numFmtId="0" fontId="12" fillId="0" borderId="2" xfId="4" applyFill="1" applyAlignment="1">
      <alignment horizontal="center" vertical="center"/>
    </xf>
    <xf numFmtId="0" fontId="11" fillId="0" borderId="0" xfId="0" applyFont="1" applyAlignment="1">
      <alignment horizontal="center" vertical="center"/>
    </xf>
    <xf numFmtId="49" fontId="15" fillId="3" borderId="0" xfId="0" quotePrefix="1" applyNumberFormat="1" applyFont="1" applyFill="1" applyAlignment="1">
      <alignment horizontal="center" vertical="top"/>
    </xf>
    <xf numFmtId="0" fontId="5" fillId="0" borderId="0" xfId="3" applyAlignment="1">
      <alignment horizontal="left"/>
    </xf>
    <xf numFmtId="0" fontId="0" fillId="0" borderId="0" xfId="0" applyNumberFormat="1" applyAlignment="1">
      <alignment horizontal="center" vertical="center"/>
    </xf>
    <xf numFmtId="0" fontId="0" fillId="3" borderId="0" xfId="0" applyFont="1" applyFill="1" applyAlignment="1">
      <alignment horizontal="left" vertical="top" wrapText="1"/>
    </xf>
    <xf numFmtId="0" fontId="2" fillId="0" borderId="0" xfId="0" applyFont="1" applyAlignment="1">
      <alignment horizontal="left"/>
    </xf>
    <xf numFmtId="0" fontId="2" fillId="0" borderId="0" xfId="0" applyNumberFormat="1" applyFont="1" applyAlignment="1">
      <alignment horizontal="right"/>
    </xf>
    <xf numFmtId="0" fontId="12" fillId="0" borderId="2" xfId="4" applyFill="1" applyAlignment="1">
      <alignment horizontal="center"/>
    </xf>
    <xf numFmtId="165" fontId="2" fillId="0" borderId="0" xfId="0" applyNumberFormat="1" applyFont="1" applyAlignment="1">
      <alignment horizontal="right" vertical="center"/>
    </xf>
    <xf numFmtId="165" fontId="0" fillId="0" borderId="0" xfId="0" applyNumberFormat="1">
      <alignment vertical="center"/>
    </xf>
    <xf numFmtId="0" fontId="6" fillId="3" borderId="0" xfId="0" applyFont="1" applyFill="1" applyAlignment="1">
      <alignment vertical="top" wrapText="1"/>
    </xf>
    <xf numFmtId="0" fontId="11" fillId="0" borderId="0" xfId="0" applyFont="1" applyAlignment="1">
      <alignment horizontal="center" vertical="center"/>
    </xf>
    <xf numFmtId="0" fontId="0" fillId="3" borderId="0" xfId="0" applyFont="1" applyFill="1" applyAlignment="1">
      <alignment horizontal="left" vertical="top" wrapText="1"/>
    </xf>
    <xf numFmtId="49" fontId="15" fillId="3" borderId="0" xfId="0" quotePrefix="1" applyNumberFormat="1" applyFont="1" applyFill="1" applyAlignment="1">
      <alignment horizontal="center" vertical="top" wrapText="1"/>
    </xf>
    <xf numFmtId="49" fontId="9" fillId="3" borderId="0" xfId="0" quotePrefix="1" applyNumberFormat="1" applyFont="1" applyFill="1" applyAlignment="1">
      <alignment horizontal="center" vertical="top" wrapText="1"/>
    </xf>
    <xf numFmtId="0" fontId="15" fillId="3" borderId="0" xfId="0" applyFont="1" applyFill="1" applyAlignment="1">
      <alignment horizontal="left"/>
    </xf>
    <xf numFmtId="0" fontId="3" fillId="2" borderId="0" xfId="2" applyFill="1" applyAlignment="1">
      <alignment horizontal="right" vertical="top" indent="1"/>
    </xf>
    <xf numFmtId="0" fontId="4" fillId="4" borderId="0" xfId="1" applyFill="1" applyAlignment="1">
      <alignment horizontal="right" vertical="center" indent="1"/>
    </xf>
    <xf numFmtId="0" fontId="14" fillId="0" borderId="6" xfId="5" applyFont="1" applyBorder="1">
      <alignment horizontal="center" vertical="center"/>
    </xf>
    <xf numFmtId="0" fontId="14" fillId="0" borderId="0" xfId="5" applyFont="1" applyBorder="1">
      <alignment horizontal="center" vertical="center"/>
    </xf>
    <xf numFmtId="0" fontId="14" fillId="0" borderId="2" xfId="5" applyFont="1" applyBorder="1">
      <alignment horizontal="center" vertical="center"/>
    </xf>
    <xf numFmtId="0" fontId="14" fillId="0" borderId="1" xfId="5" applyFont="1" applyBorder="1" applyAlignment="1">
      <alignment horizontal="center" vertical="center"/>
    </xf>
    <xf numFmtId="0" fontId="14" fillId="0" borderId="0" xfId="5" applyFont="1" applyBorder="1" applyAlignment="1">
      <alignment horizontal="center" vertical="center"/>
    </xf>
    <xf numFmtId="0" fontId="14" fillId="0" borderId="6" xfId="5" applyFont="1" applyBorder="1" applyAlignment="1">
      <alignment horizontal="center" vertical="center"/>
    </xf>
    <xf numFmtId="0" fontId="14" fillId="0" borderId="2" xfId="5" applyFont="1" applyBorder="1" applyAlignment="1">
      <alignment horizontal="center" vertical="center"/>
    </xf>
    <xf numFmtId="166" fontId="8" fillId="2" borderId="0" xfId="0" applyNumberFormat="1" applyFont="1" applyFill="1" applyAlignment="1">
      <alignment horizontal="center" vertical="center"/>
    </xf>
    <xf numFmtId="166" fontId="7" fillId="0" borderId="4" xfId="0" applyNumberFormat="1" applyFont="1" applyBorder="1" applyAlignment="1">
      <alignment horizontal="center" vertical="center"/>
    </xf>
    <xf numFmtId="166" fontId="0" fillId="0" borderId="0" xfId="0" applyNumberFormat="1">
      <alignment vertical="center"/>
    </xf>
    <xf numFmtId="166" fontId="0" fillId="0" borderId="0" xfId="0" applyNumberFormat="1" applyFont="1" applyBorder="1">
      <alignment vertical="center"/>
    </xf>
  </cellXfs>
  <cellStyles count="7">
    <cellStyle name="Normal" xfId="0" builtinId="0"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6" builtinId="25" customBuiltin="1"/>
  </cellStyles>
  <dxfs count="29">
    <dxf>
      <numFmt numFmtId="166" formatCode="#,##0.00\ [$$-C0C]"/>
    </dxf>
    <dxf>
      <numFmt numFmtId="166" formatCode="#,##0.00\ [$$-C0C]"/>
    </dxf>
    <dxf>
      <numFmt numFmtId="166" formatCode="#,##0.00\ [$$-C0C]"/>
    </dxf>
    <dxf>
      <numFmt numFmtId="166" formatCode="#,##0.00\ [$$-C0C]"/>
    </dxf>
    <dxf>
      <numFmt numFmtId="166" formatCode="#,##0.00\ [$$-C0C]"/>
    </dxf>
    <dxf>
      <font>
        <b val="0"/>
        <i val="0"/>
        <strike val="0"/>
        <condense val="0"/>
        <extend val="0"/>
        <outline val="0"/>
        <shadow val="0"/>
        <u val="none"/>
        <vertAlign val="baseline"/>
        <sz val="11"/>
        <color theme="3"/>
        <name val="Trebuchet MS"/>
        <family val="2"/>
        <scheme val="minor"/>
      </font>
      <border diagonalUp="0" diagonalDown="0" outline="0">
        <left/>
        <right/>
        <top/>
        <bottom/>
      </border>
    </dxf>
    <dxf>
      <font>
        <b val="0"/>
        <i val="0"/>
        <strike val="0"/>
        <condense val="0"/>
        <extend val="0"/>
        <outline val="0"/>
        <shadow val="0"/>
        <u val="none"/>
        <vertAlign val="baseline"/>
        <sz val="11"/>
        <color theme="3"/>
        <name val="Trebuchet MS"/>
        <family val="2"/>
        <scheme val="minor"/>
      </font>
      <border diagonalUp="0" diagonalDown="0" outline="0">
        <left/>
        <right/>
        <top/>
        <bottom/>
      </border>
    </dxf>
    <dxf>
      <font>
        <strike val="0"/>
        <outline val="0"/>
        <shadow val="0"/>
        <u val="none"/>
        <vertAlign val="baseline"/>
        <sz val="11"/>
        <color theme="4" tint="-0.499984740745262"/>
        <name val="Trebuchet MS"/>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3"/>
        <name val="Trebuchet MS"/>
        <family val="2"/>
        <scheme val="minor"/>
      </font>
      <numFmt numFmtId="165" formatCode="#,##0.00\ &quot;€&quot;"/>
      <border diagonalUp="0" diagonalDown="0" outline="0">
        <left/>
        <right/>
        <top/>
        <bottom/>
      </border>
    </dxf>
    <dxf>
      <font>
        <b val="0"/>
        <i val="0"/>
        <strike val="0"/>
        <condense val="0"/>
        <extend val="0"/>
        <outline val="0"/>
        <shadow val="0"/>
        <u val="none"/>
        <vertAlign val="baseline"/>
        <sz val="11"/>
        <color theme="3"/>
        <name val="Trebuchet MS"/>
        <family val="2"/>
        <scheme val="minor"/>
      </font>
      <alignment horizontal="left" vertical="center" textRotation="0" wrapText="0" indent="1" justifyLastLine="0" shrinkToFit="0" readingOrder="0"/>
      <border diagonalUp="0" diagonalDown="0" outline="0">
        <left/>
        <right/>
        <top/>
        <bottom/>
      </border>
    </dxf>
    <dxf>
      <alignment horizontal="left" vertical="center" textRotation="0" wrapText="0" indent="1" justifyLastLine="0" shrinkToFit="0" readingOrder="0"/>
    </dxf>
    <dxf>
      <numFmt numFmtId="164" formatCode="&quot;$&quot;#,##0.00"/>
    </dxf>
    <dxf>
      <alignment horizontal="left" vertical="center" textRotation="0" wrapText="0" indent="1" justifyLastLine="0" shrinkToFit="0" readingOrder="0"/>
    </dxf>
    <dxf>
      <alignment horizontal="left" vertical="center" textRotation="0" wrapText="0" indent="1" justifyLastLine="0" shrinkToFit="0" readingOrder="0"/>
    </dxf>
    <dxf>
      <numFmt numFmtId="164" formatCode="&quot;$&quot;#,##0.00"/>
    </dxf>
    <dxf>
      <alignment horizontal="left" vertical="center" textRotation="0" wrapText="0" indent="1" justifyLastLine="0" shrinkToFit="0" readingOrder="0"/>
    </dxf>
    <dxf>
      <alignment horizontal="left" vertical="center" textRotation="0" wrapText="0" indent="1" justifyLastLine="0" shrinkToFit="0" readingOrder="0"/>
    </dxf>
    <dxf>
      <numFmt numFmtId="165" formatCode="#,##0.00\ &quot;€&quot;"/>
    </dxf>
    <dxf>
      <alignment horizontal="left" vertical="center" textRotation="0" wrapText="0" indent="1" justifyLastLine="0" shrinkToFit="0" readingOrder="0"/>
    </dxf>
    <dxf>
      <alignment horizontal="left" vertical="center" textRotation="0" wrapText="0" indent="1" justifyLastLine="0" shrinkToFit="0" readingOrder="0"/>
    </dxf>
    <dxf>
      <font>
        <strike val="0"/>
        <outline val="0"/>
        <shadow val="0"/>
        <u val="none"/>
        <vertAlign val="baseline"/>
        <sz val="14"/>
        <color theme="3"/>
        <name val="Trebuchet MS"/>
        <scheme val="minor"/>
      </font>
    </dxf>
    <dxf>
      <numFmt numFmtId="164" formatCode="&quot;$&quot;#,##0.00"/>
    </dxf>
    <dxf>
      <alignment horizontal="left" vertical="center" textRotation="0" wrapText="0" indent="1" justifyLastLine="0" shrinkToFit="0" readingOrder="0"/>
    </dxf>
    <dxf>
      <alignment horizontal="left" vertical="center" textRotation="0" wrapText="0" indent="1" justifyLastLine="0" shrinkToFit="0" readingOrder="0"/>
    </dxf>
    <dxf>
      <alignment vertical="bottom" textRotation="0" indent="0" justifyLastLine="0" shrinkToFit="0" readingOrder="0"/>
    </dxf>
    <dxf>
      <border>
        <horizontal style="thin">
          <color theme="1" tint="0.34998626667073579"/>
        </horizontal>
      </border>
    </dxf>
    <dxf>
      <font>
        <b/>
        <i val="0"/>
        <color theme="4" tint="-0.499984740745262"/>
      </font>
    </dxf>
    <dxf>
      <font>
        <b/>
        <i val="0"/>
      </font>
      <border>
        <top style="medium">
          <color theme="4" tint="-0.499984740745262"/>
        </top>
        <bottom style="medium">
          <color theme="4" tint="-0.499984740745262"/>
        </bottom>
      </border>
    </dxf>
    <dxf>
      <font>
        <color theme="4" tint="-0.499984740745262"/>
      </font>
      <border>
        <bottom style="medium">
          <color theme="4" tint="-0.499984740745262"/>
        </bottom>
      </border>
    </dxf>
  </dxfs>
  <tableStyles count="1" defaultTableStyle="Planificateur de voyage" defaultPivotStyle="PivotStyleLight16">
    <tableStyle name="Planificateur de voyage" pivot="0" count="4" xr9:uid="{00000000-0011-0000-FFFF-FFFF00000000}">
      <tableStyleElement type="headerRow" dxfId="28"/>
      <tableStyleElement type="totalRow" dxfId="27"/>
      <tableStyleElement type="lastColumn" dxfId="26"/>
      <tableStyleElement type="firstRowStripe" dxfId="2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95250</xdr:colOff>
      <xdr:row>0</xdr:row>
      <xdr:rowOff>106403</xdr:rowOff>
    </xdr:from>
    <xdr:to>
      <xdr:col>6</xdr:col>
      <xdr:colOff>912492</xdr:colOff>
      <xdr:row>0</xdr:row>
      <xdr:rowOff>440487</xdr:rowOff>
    </xdr:to>
    <xdr:pic>
      <xdr:nvPicPr>
        <xdr:cNvPr id="4" name="Avion" descr="Avio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19875" y="315953"/>
          <a:ext cx="1188717" cy="334084"/>
        </a:xfrm>
        <a:prstGeom prst="rect">
          <a:avLst/>
        </a:prstGeom>
      </xdr:spPr>
    </xdr:pic>
    <xdr:clientData/>
  </xdr:twoCellAnchor>
  <xdr:twoCellAnchor editAs="oneCell">
    <xdr:from>
      <xdr:col>1</xdr:col>
      <xdr:colOff>67560</xdr:colOff>
      <xdr:row>0</xdr:row>
      <xdr:rowOff>73796</xdr:rowOff>
    </xdr:from>
    <xdr:to>
      <xdr:col>3</xdr:col>
      <xdr:colOff>493422</xdr:colOff>
      <xdr:row>1</xdr:row>
      <xdr:rowOff>985632</xdr:rowOff>
    </xdr:to>
    <xdr:pic>
      <xdr:nvPicPr>
        <xdr:cNvPr id="5" name="Image principale" descr="Bateau dans une rivière et voiture sur la route longeant la rivière">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7585" y="73796"/>
          <a:ext cx="5274087" cy="14833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67560</xdr:colOff>
      <xdr:row>0</xdr:row>
      <xdr:rowOff>73796</xdr:rowOff>
    </xdr:from>
    <xdr:to>
      <xdr:col>3</xdr:col>
      <xdr:colOff>493422</xdr:colOff>
      <xdr:row>1</xdr:row>
      <xdr:rowOff>985632</xdr:rowOff>
    </xdr:to>
    <xdr:pic>
      <xdr:nvPicPr>
        <xdr:cNvPr id="3" name="Image principale" descr="Bateau dans une rivière et voiture sur la route longeant la rivière">
          <a:extLst>
            <a:ext uri="{FF2B5EF4-FFF2-40B4-BE49-F238E27FC236}">
              <a16:creationId xmlns:a16="http://schemas.microsoft.com/office/drawing/2014/main" id="{62763637-F108-4CCC-B106-4775C88DD0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585" y="73796"/>
          <a:ext cx="5274087" cy="14833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67560</xdr:colOff>
      <xdr:row>0</xdr:row>
      <xdr:rowOff>73796</xdr:rowOff>
    </xdr:from>
    <xdr:to>
      <xdr:col>3</xdr:col>
      <xdr:colOff>493422</xdr:colOff>
      <xdr:row>1</xdr:row>
      <xdr:rowOff>985632</xdr:rowOff>
    </xdr:to>
    <xdr:pic>
      <xdr:nvPicPr>
        <xdr:cNvPr id="3" name="Image principale" descr="Bateau dans une rivière et voiture sur la route longeant la rivière">
          <a:extLst>
            <a:ext uri="{FF2B5EF4-FFF2-40B4-BE49-F238E27FC236}">
              <a16:creationId xmlns:a16="http://schemas.microsoft.com/office/drawing/2014/main" id="{C327B8BB-48CA-46CC-895D-149F50CFE2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585" y="73796"/>
          <a:ext cx="5274087" cy="14833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67560</xdr:colOff>
      <xdr:row>0</xdr:row>
      <xdr:rowOff>73796</xdr:rowOff>
    </xdr:from>
    <xdr:to>
      <xdr:col>3</xdr:col>
      <xdr:colOff>493422</xdr:colOff>
      <xdr:row>1</xdr:row>
      <xdr:rowOff>985632</xdr:rowOff>
    </xdr:to>
    <xdr:pic>
      <xdr:nvPicPr>
        <xdr:cNvPr id="3" name="Image principale" descr="Bateau dans une rivière et voiture sur la route longeant la rivière">
          <a:extLst>
            <a:ext uri="{FF2B5EF4-FFF2-40B4-BE49-F238E27FC236}">
              <a16:creationId xmlns:a16="http://schemas.microsoft.com/office/drawing/2014/main" id="{F50C67A8-DB0C-4E4F-85B1-BF352C02A7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585" y="73796"/>
          <a:ext cx="5274087" cy="14833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58035</xdr:colOff>
      <xdr:row>0</xdr:row>
      <xdr:rowOff>73796</xdr:rowOff>
    </xdr:from>
    <xdr:to>
      <xdr:col>3</xdr:col>
      <xdr:colOff>483897</xdr:colOff>
      <xdr:row>1</xdr:row>
      <xdr:rowOff>985632</xdr:rowOff>
    </xdr:to>
    <xdr:pic>
      <xdr:nvPicPr>
        <xdr:cNvPr id="3" name="Image principale" descr="Bateau dans une rivière et voiture sur la route longeant la rivière">
          <a:extLst>
            <a:ext uri="{FF2B5EF4-FFF2-40B4-BE49-F238E27FC236}">
              <a16:creationId xmlns:a16="http://schemas.microsoft.com/office/drawing/2014/main" id="{4137B8EF-4116-4386-BB1A-AE86414497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8060" y="73796"/>
          <a:ext cx="5274087" cy="14833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8217;avio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vion"/>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Carburant" displayName="Carburant" ref="B7:C12" totalsRowCount="1" headerRowDxfId="24">
  <autoFilter ref="B7:C11" xr:uid="{00000000-0009-0000-0100-000002000000}">
    <filterColumn colId="0" hiddenButton="1"/>
    <filterColumn colId="1" hiddenButton="1"/>
  </autoFilter>
  <tableColumns count="2">
    <tableColumn id="1" xr3:uid="{00000000-0010-0000-0000-000001000000}" name="Carburant" totalsRowLabel="Total" dataDxfId="23" totalsRowDxfId="22"/>
    <tableColumn id="2" xr3:uid="{00000000-0010-0000-0000-000002000000}" name="Montant" totalsRowFunction="custom" dataDxfId="21" totalsRowDxfId="4">
      <totalsRowFormula>((C8/C9)*C10)*C11</totalsRowFormula>
    </tableColumn>
  </tableColumns>
  <tableStyleInfo name="Planificateur de voyage" showFirstColumn="0" showLastColumn="0" showRowStripes="0" showColumnStripes="0"/>
  <extLst>
    <ext xmlns:x14="http://schemas.microsoft.com/office/spreadsheetml/2009/9/main" uri="{504A1905-F514-4f6f-8877-14C23A59335A}">
      <x14:table altTextSummary="Entrez les descriptions et montants des frais de carburant, et Oui ou Non pour les ajouter ou non aux frais de voyage dans ce tableau."/>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1000000}" name="Billets_d’avion" displayName="Billets_d’avion" ref="B3:C6" totalsRowCount="1" headerRowDxfId="20">
  <autoFilter ref="B3:C5" xr:uid="{00000000-0009-0000-0100-00001D000000}">
    <filterColumn colId="0" hiddenButton="1"/>
    <filterColumn colId="1" hiddenButton="1"/>
  </autoFilter>
  <tableColumns count="2">
    <tableColumn id="1" xr3:uid="{00000000-0010-0000-0100-000001000000}" name="Billets d’avion" totalsRowLabel="Total" dataDxfId="19" totalsRowDxfId="18"/>
    <tableColumn id="2" xr3:uid="{00000000-0010-0000-0100-000002000000}" name="Montant" totalsRowFunction="custom" dataDxfId="3" totalsRowDxfId="17">
      <totalsRowFormula>(C4*[0]!NombreTotalDeVoyageurs)+C5</totalsRowFormula>
    </tableColumn>
  </tableColumns>
  <tableStyleInfo name="Planificateur de voyage" showFirstColumn="0" showLastColumn="0" showRowStripes="0" showColumnStripes="0"/>
  <extLst>
    <ext xmlns:x14="http://schemas.microsoft.com/office/spreadsheetml/2009/9/main" uri="{504A1905-F514-4f6f-8877-14C23A59335A}">
      <x14:table altTextSummary="Entrez les descriptions et montants des billets d’avion, et Oui ou Non pour les ajouter ou non aux frais de voyage dans ce tableau."/>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2000000}" name="Repas" displayName="Repas" ref="B3:C6" totalsRowCount="1">
  <autoFilter ref="B3:C5" xr:uid="{00000000-0009-0000-0100-00000D000000}">
    <filterColumn colId="0" hiddenButton="1"/>
    <filterColumn colId="1" hiddenButton="1"/>
  </autoFilter>
  <tableColumns count="2">
    <tableColumn id="1" xr3:uid="{00000000-0010-0000-0200-000001000000}" name="Repas" totalsRowLabel="Total" dataDxfId="16" totalsRowDxfId="15"/>
    <tableColumn id="2" xr3:uid="{00000000-0010-0000-0200-000002000000}" name="Montant" totalsRowFunction="custom" dataDxfId="14" totalsRowDxfId="2">
      <totalsRowFormula>((C4*NombreTotalDeVoyageurs)*C5)*Longueur</totalsRowFormula>
    </tableColumn>
  </tableColumns>
  <tableStyleInfo name="Planificateur de voyage" showFirstColumn="0" showLastColumn="0" showRowStripes="1" showColumnStripes="0"/>
  <extLst>
    <ext xmlns:x14="http://schemas.microsoft.com/office/spreadsheetml/2009/9/main" uri="{504A1905-F514-4f6f-8877-14C23A59335A}">
      <x14:table altTextSummary="Entrez les descriptions et montants des repas, et Oui ou Non pour les ajouter ou non aux frais de voyage dans ce tableau."/>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3000000}" name="Hébergement" displayName="Hébergement" ref="B3:C9" totalsRowCount="1">
  <tableColumns count="2">
    <tableColumn id="1" xr3:uid="{00000000-0010-0000-0300-000001000000}" name="Hébergement" totalsRowLabel="Total" dataDxfId="13" totalsRowDxfId="12"/>
    <tableColumn id="2" xr3:uid="{00000000-0010-0000-0300-000002000000}" name="Montant" totalsRowFunction="custom" dataDxfId="11" totalsRowDxfId="1">
      <totalsRowFormula>((C4+C7+C8)*C5)*C6</totalsRowFormula>
    </tableColumn>
  </tableColumns>
  <tableStyleInfo name="Planificateur de voyage" showFirstColumn="0" showLastColumn="0" showRowStripes="0" showColumnStripes="0"/>
  <extLst>
    <ext xmlns:x14="http://schemas.microsoft.com/office/spreadsheetml/2009/9/main" uri="{504A1905-F514-4f6f-8877-14C23A59335A}">
      <x14:table altTextSummary="Entrez les descriptions et montants des hébergements, et Oui ou Non pour les ajouter ou non aux frais de voyage dans ce tableau."/>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4000000}" name="Divers" displayName="Divers" ref="B3:E8" totalsRowCount="1">
  <tableColumns count="4">
    <tableColumn id="1" xr3:uid="{00000000-0010-0000-0400-000001000000}" name="Loisirs/Divers" totalsRowLabel="Total ajouté au voyage" dataDxfId="10" totalsRowDxfId="9"/>
    <tableColumn id="2" xr3:uid="{00000000-0010-0000-0400-000002000000}" name="Coût total" totalsRowFunction="custom" dataDxfId="0" totalsRowDxfId="8">
      <totalsRowFormula>SUBTOTAL(109,Divers[Coût])</totalsRowFormula>
    </tableColumn>
    <tableColumn id="4" xr3:uid="{00000000-0010-0000-0400-000004000000}" name="Ajouter au total?" dataDxfId="7" totalsRowDxfId="6"/>
    <tableColumn id="5" xr3:uid="{00000000-0010-0000-0400-000005000000}" name="Coût" totalsRowDxfId="5">
      <calculatedColumnFormula>IF(Divers[[#This Row],[Ajouter au total?]]="Oui",Divers[[#This Row],[Coût total]],0)</calculatedColumnFormula>
    </tableColumn>
  </tableColumns>
  <tableStyleInfo name="Planificateur de voyage" showFirstColumn="0" showLastColumn="1" showRowStripes="0" showColumnStripes="0"/>
  <extLst>
    <ext xmlns:x14="http://schemas.microsoft.com/office/spreadsheetml/2009/9/main" uri="{504A1905-F514-4f6f-8877-14C23A59335A}">
      <x14:table altTextSummary="Entrez les descriptions et montants des frais divers, et Oui ou Non pour les ajouter ou non au total dans ce tableau."/>
    </ext>
  </extLst>
</table>
</file>

<file path=xl/theme/theme1.xml><?xml version="1.0" encoding="utf-8"?>
<a:theme xmlns:a="http://schemas.openxmlformats.org/drawingml/2006/main" name="Basis">
  <a:themeElements>
    <a:clrScheme name="Trip Planner">
      <a:dk1>
        <a:sysClr val="windowText" lastClr="000000"/>
      </a:dk1>
      <a:lt1>
        <a:sysClr val="window" lastClr="FFFFFF"/>
      </a:lt1>
      <a:dk2>
        <a:srgbClr val="505050"/>
      </a:dk2>
      <a:lt2>
        <a:srgbClr val="F0F0F0"/>
      </a:lt2>
      <a:accent1>
        <a:srgbClr val="6FC8F5"/>
      </a:accent1>
      <a:accent2>
        <a:srgbClr val="FF834B"/>
      </a:accent2>
      <a:accent3>
        <a:srgbClr val="7F97B3"/>
      </a:accent3>
      <a:accent4>
        <a:srgbClr val="B16B8E"/>
      </a:accent4>
      <a:accent5>
        <a:srgbClr val="87CB3D"/>
      </a:accent5>
      <a:accent6>
        <a:srgbClr val="F23A00"/>
      </a:accent6>
      <a:hlink>
        <a:srgbClr val="10A5ED"/>
      </a:hlink>
      <a:folHlink>
        <a:srgbClr val="B16B8E"/>
      </a:folHlink>
    </a:clrScheme>
    <a:fontScheme name="Trip Planner">
      <a:majorFont>
        <a:latin typeface="Trebuchet MS"/>
        <a:ea typeface=""/>
        <a:cs typeface=""/>
      </a:majorFont>
      <a:minorFont>
        <a:latin typeface="Trebuchet MS"/>
        <a:ea typeface=""/>
        <a:cs typeface=""/>
      </a:minorFont>
    </a:fontScheme>
    <a:fmtScheme name="Basis">
      <a:fillStyleLst>
        <a:solidFill>
          <a:schemeClr val="phClr"/>
        </a:solidFill>
        <a:solidFill>
          <a:schemeClr val="phClr">
            <a:tint val="55000"/>
            <a:satMod val="130000"/>
          </a:schemeClr>
        </a:solidFill>
        <a:gradFill rotWithShape="1">
          <a:gsLst>
            <a:gs pos="0">
              <a:schemeClr val="phClr"/>
            </a:gs>
            <a:gs pos="90000">
              <a:schemeClr val="phClr">
                <a:shade val="100000"/>
                <a:satMod val="105000"/>
              </a:schemeClr>
            </a:gs>
            <a:gs pos="100000">
              <a:schemeClr val="phClr">
                <a:shade val="80000"/>
                <a:satMod val="120000"/>
              </a:schemeClr>
            </a:gs>
          </a:gsLst>
          <a:path path="circle">
            <a:fillToRect l="100000" t="100000" r="100000" b="100000"/>
          </a:path>
        </a:gradFill>
      </a:fillStyleLst>
      <a:lnStyleLst>
        <a:ln w="10000" cap="flat" cmpd="sng" algn="ctr">
          <a:solidFill>
            <a:schemeClr val="phClr"/>
          </a:solidFill>
          <a:prstDash val="solid"/>
        </a:ln>
        <a:ln w="19050" cap="flat" cmpd="sng" algn="ctr">
          <a:solidFill>
            <a:schemeClr val="phClr"/>
          </a:solidFill>
          <a:prstDash val="solid"/>
        </a:ln>
        <a:ln w="53975" cap="flat" cmpd="dbl"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38100" dist="25400" dir="5400000" rotWithShape="0">
              <a:srgbClr val="000000">
                <a:alpha val="45000"/>
              </a:srgbClr>
            </a:outerShdw>
          </a:effectLst>
          <a:scene3d>
            <a:camera prst="orthographicFront">
              <a:rot lat="0" lon="0" rev="0"/>
            </a:camera>
            <a:lightRig rig="brightRoom" dir="t"/>
          </a:scene3d>
          <a:sp3d extrusionH="12700" contourW="25400" prstMaterial="flat">
            <a:bevelT w="63500" h="152400" prst="angle"/>
            <a:contourClr>
              <a:schemeClr val="phClr">
                <a:shade val="27000"/>
                <a:satMod val="120000"/>
              </a:schemeClr>
            </a:contourClr>
          </a:sp3d>
        </a:effectStyle>
      </a:effectStyleLst>
      <a:bgFillStyleLst>
        <a:solidFill>
          <a:schemeClr val="phClr"/>
        </a:solidFill>
        <a:solidFill>
          <a:schemeClr val="phClr">
            <a:tint val="95000"/>
            <a:shade val="95000"/>
            <a:satMod val="140000"/>
          </a:schemeClr>
        </a:solidFill>
        <a:solidFill>
          <a:schemeClr val="phClr">
            <a:tint val="90000"/>
            <a:shade val="85000"/>
            <a:satMod val="160000"/>
            <a:lumMod val="110000"/>
          </a:schemeClr>
        </a:solidFill>
      </a:bgFillStyleLst>
    </a:fmtScheme>
  </a:themeElements>
  <a:objectDefaults/>
  <a:extraClrSchemeLst/>
  <a:extLst>
    <a:ext uri="{05A4C25C-085E-4340-85A3-A5531E510DB2}">
      <thm15:themeFamily xmlns:thm15="http://schemas.microsoft.com/office/thememl/2012/main" name="Basis" id="{5665723A-49BA-4B57-8411-A56F8F207965}" vid="{90E45F77-AEFC-46EF-A7C1-5B338C297B02}"/>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I13"/>
  <sheetViews>
    <sheetView showGridLines="0" tabSelected="1" zoomScaleNormal="100" workbookViewId="0"/>
  </sheetViews>
  <sheetFormatPr baseColWidth="10" defaultColWidth="9" defaultRowHeight="30" customHeight="1" x14ac:dyDescent="0.3"/>
  <cols>
    <col min="1" max="1" width="2.625" customWidth="1"/>
    <col min="2" max="2" width="48" style="7" customWidth="1"/>
    <col min="3" max="3" width="15.625" style="1" customWidth="1"/>
    <col min="4" max="4" width="28.625" customWidth="1"/>
    <col min="5" max="5" width="2.5" customWidth="1"/>
    <col min="6" max="6" width="4.875" style="16" customWidth="1"/>
    <col min="7" max="7" width="56.25" customWidth="1"/>
  </cols>
  <sheetData>
    <row r="1" spans="1:9" ht="45" customHeight="1" x14ac:dyDescent="0.3">
      <c r="B1" s="33"/>
      <c r="C1" s="33"/>
      <c r="D1" s="33"/>
      <c r="E1" s="22"/>
      <c r="F1" s="39" t="s">
        <v>12</v>
      </c>
      <c r="G1" s="39"/>
      <c r="I1" s="31"/>
    </row>
    <row r="2" spans="1:9" ht="80.099999999999994" customHeight="1" x14ac:dyDescent="0.3">
      <c r="A2" s="20"/>
      <c r="B2" s="33"/>
      <c r="C2" s="33"/>
      <c r="D2" s="33"/>
      <c r="E2" s="22"/>
      <c r="F2" s="38" t="s">
        <v>13</v>
      </c>
      <c r="G2" s="38"/>
    </row>
    <row r="3" spans="1:9" s="17" customFormat="1" ht="38.25" customHeight="1" thickBot="1" x14ac:dyDescent="0.5">
      <c r="B3" s="4" t="s">
        <v>0</v>
      </c>
      <c r="C3" s="18"/>
      <c r="D3" s="19" t="s">
        <v>9</v>
      </c>
      <c r="F3" s="37" t="s">
        <v>14</v>
      </c>
      <c r="G3" s="37"/>
    </row>
    <row r="4" spans="1:9" ht="39.950000000000003" customHeight="1" thickBot="1" x14ac:dyDescent="0.35">
      <c r="B4" s="13">
        <v>6</v>
      </c>
      <c r="C4" s="2"/>
      <c r="D4" s="13">
        <v>7</v>
      </c>
      <c r="F4" s="23" t="s">
        <v>15</v>
      </c>
      <c r="G4" s="26" t="s">
        <v>18</v>
      </c>
    </row>
    <row r="5" spans="1:9" ht="45.75" customHeight="1" thickBot="1" x14ac:dyDescent="0.4">
      <c r="B5" s="24" t="s">
        <v>1</v>
      </c>
      <c r="C5" s="25"/>
      <c r="D5" s="19" t="s">
        <v>10</v>
      </c>
      <c r="F5" s="35" t="s">
        <v>16</v>
      </c>
      <c r="G5" s="34" t="s">
        <v>19</v>
      </c>
    </row>
    <row r="6" spans="1:9" ht="35.1" customHeight="1" thickBot="1" x14ac:dyDescent="0.35">
      <c r="B6" s="47">
        <f>IF(AjouterCarburant="Oui",TotalCarburant,0)+IF(AjouterBilletsAvion="Oui",TotalBilletsAvion,0)+IF(AjouterRepas="Oui",TotalRepas,0)+IF(AjouterHébergement="Oui",TotalHébergement,0)+TotalLoisirs</f>
        <v>4380.7428571428572</v>
      </c>
      <c r="C6" s="2"/>
      <c r="D6" s="48">
        <f>CoûtTotalDuVoyage/NombreTotalDeVoyageurs</f>
        <v>730.12380952380954</v>
      </c>
      <c r="F6" s="35"/>
      <c r="G6" s="34"/>
    </row>
    <row r="7" spans="1:9" s="17" customFormat="1" ht="39.950000000000003" customHeight="1" thickBot="1" x14ac:dyDescent="0.35">
      <c r="B7" s="27" t="s">
        <v>2</v>
      </c>
      <c r="C7" s="28" t="s">
        <v>8</v>
      </c>
      <c r="D7" s="29" t="s">
        <v>40</v>
      </c>
      <c r="F7" s="35" t="s">
        <v>17</v>
      </c>
      <c r="G7" s="34" t="s">
        <v>42</v>
      </c>
    </row>
    <row r="8" spans="1:9" ht="30" customHeight="1" x14ac:dyDescent="0.3">
      <c r="B8" s="7" t="s">
        <v>3</v>
      </c>
      <c r="C8" s="2">
        <v>690</v>
      </c>
      <c r="D8" s="40" t="s">
        <v>11</v>
      </c>
      <c r="F8" s="35"/>
      <c r="G8" s="34"/>
    </row>
    <row r="9" spans="1:9" ht="30" customHeight="1" x14ac:dyDescent="0.3">
      <c r="B9" s="7" t="s">
        <v>4</v>
      </c>
      <c r="C9" s="2">
        <v>21</v>
      </c>
      <c r="D9" s="41"/>
      <c r="F9" s="35"/>
      <c r="G9" s="34"/>
    </row>
    <row r="10" spans="1:9" ht="30" customHeight="1" x14ac:dyDescent="0.3">
      <c r="B10" s="7" t="s">
        <v>5</v>
      </c>
      <c r="C10" s="49">
        <v>4.12</v>
      </c>
      <c r="D10" s="41"/>
      <c r="F10" s="35"/>
      <c r="G10" s="34"/>
    </row>
    <row r="11" spans="1:9" ht="30" customHeight="1" thickBot="1" x14ac:dyDescent="0.35">
      <c r="B11" s="7" t="s">
        <v>6</v>
      </c>
      <c r="C11" s="2">
        <v>2</v>
      </c>
      <c r="D11" s="42"/>
      <c r="F11" s="36"/>
      <c r="G11" s="32"/>
    </row>
    <row r="12" spans="1:9" ht="30" customHeight="1" thickBot="1" x14ac:dyDescent="0.35">
      <c r="B12" s="7" t="s">
        <v>7</v>
      </c>
      <c r="C12" s="49">
        <f>((C8/C9)*C10)*C11</f>
        <v>270.74285714285713</v>
      </c>
      <c r="D12" s="14"/>
      <c r="F12" s="36"/>
      <c r="G12" s="32"/>
    </row>
    <row r="13" spans="1:9" ht="22.5" customHeight="1" x14ac:dyDescent="0.3">
      <c r="C13" s="11"/>
      <c r="D13" s="11"/>
      <c r="F13" s="3"/>
      <c r="G13" s="9"/>
    </row>
  </sheetData>
  <mergeCells count="11">
    <mergeCell ref="G11:G12"/>
    <mergeCell ref="B1:D2"/>
    <mergeCell ref="G5:G6"/>
    <mergeCell ref="G7:G10"/>
    <mergeCell ref="F7:F10"/>
    <mergeCell ref="F5:F6"/>
    <mergeCell ref="F11:F12"/>
    <mergeCell ref="F3:G3"/>
    <mergeCell ref="F2:G2"/>
    <mergeCell ref="F1:G1"/>
    <mergeCell ref="D8:D11"/>
  </mergeCells>
  <dataValidations xWindow="44" yWindow="319" count="17">
    <dataValidation allowBlank="1" showInputMessage="1" showErrorMessage="1" prompt="Le titre de cette feuille de calcul figure dans cette cellule, et le sous-titre dans la cellule ci-dessous" sqref="F1" xr:uid="{00000000-0002-0000-0000-000000000000}"/>
    <dataValidation allowBlank="1" showInputMessage="1" showErrorMessage="1" prompt="Le sous-titre de cette feuille de calcul figure dans cette cellule, et les conseils dans la cellule ci-dessous" sqref="F2" xr:uid="{00000000-0002-0000-0000-000001000000}"/>
    <dataValidation allowBlank="1" showInputMessage="1" showErrorMessage="1" prompt="Entrez le nombre total de voyageurs dans la cellule ci-dessous." sqref="B3" xr:uid="{00000000-0002-0000-0000-000002000000}"/>
    <dataValidation allowBlank="1" showInputMessage="1" showErrorMessage="1" prompt="Entrez le nombre total de voyageurs dans cette cellule." sqref="B4" xr:uid="{00000000-0002-0000-0000-000003000000}"/>
    <dataValidation allowBlank="1" showInputMessage="1" showErrorMessage="1" prompt="Entrez la longueur du voyage en nombre de jours dans la cellule ci-dessous." sqref="D3" xr:uid="{00000000-0002-0000-0000-000004000000}"/>
    <dataValidation allowBlank="1" showInputMessage="1" showErrorMessage="1" prompt="Entrez la longueur du voyage en nombre de jours dans cette cellule." sqref="D4" xr:uid="{00000000-0002-0000-0000-000005000000}"/>
    <dataValidation allowBlank="1" showInputMessage="1" showErrorMessage="1" prompt="Le coût total du voyage est calculé automatiquement dans cette cellule." sqref="B6" xr:uid="{00000000-0002-0000-0000-000006000000}"/>
    <dataValidation allowBlank="1" showInputMessage="1" showErrorMessage="1" prompt="Le coût par personne est calculé automatiquement dans cette cellule. Entrez les détails dans le tableau qui commence à la cellule B7." sqref="D6" xr:uid="{00000000-0002-0000-0000-000007000000}"/>
    <dataValidation allowBlank="1" showInputMessage="1" showErrorMessage="1" prompt="Entrez les descriptions des frais de carburant dans cette colonne sous ce titre." sqref="B7" xr:uid="{00000000-0002-0000-0000-000008000000}"/>
    <dataValidation allowBlank="1" showInputMessage="1" showErrorMessage="1" prompt="Entrez les montants dans cette colonne sous ce titre." sqref="C7" xr:uid="{00000000-0002-0000-0000-000009000000}"/>
    <dataValidation allowBlank="1" showInputMessage="1" showErrorMessage="1" prompt="Entrez Oui ou Non dans cette colonne sous ce titre pour inclure ou exclure des frais de carburant dans le coût total du voyage." sqref="D7" xr:uid="{00000000-0002-0000-0000-00000A000000}"/>
    <dataValidation allowBlank="1" showInputMessage="1" showErrorMessage="1" prompt="Les conseils figurent dans les cellules G4 à G7 ci-dessous." sqref="F3:G3" xr:uid="{00000000-0002-0000-0000-00000B000000}"/>
    <dataValidation allowBlank="1" showInputMessage="1" showErrorMessage="1" prompt="Créez un planificateur de voyage dans ce classeur. Entrez les frais de carburant dans cette feuille de calcul, et les frais de billets d’avion et autres frais de voyage dans les autres feuilles de calcul. Les conseils commencent dans la cellule G4." sqref="A1" xr:uid="{00000000-0002-0000-0000-00000C000000}"/>
    <dataValidation allowBlank="1" showInputMessage="1" showErrorMessage="1" prompt="L’image figure dans cette cellule. Le titre de cette feuille de calcul figure dans la cellule G2. Entrez le nombre total de voyageurs et la longueur du voyage en nombre de jours dans les cellules B6 et D6 ci-dessous." sqref="E1:E2" xr:uid="{00000000-0002-0000-0000-00000D000000}"/>
    <dataValidation allowBlank="1" showInputMessage="1" showErrorMessage="1" prompt="Le coût total du voyage est calculé automatiquement dans la cellule ci-dessous." sqref="B5" xr:uid="{00000000-0002-0000-0000-00000E000000}"/>
    <dataValidation allowBlank="1" showInputMessage="1" showErrorMessage="1" prompt="Le coût par personne est calculé automatiquement dans la cellule ci-dessous." sqref="D5" xr:uid="{00000000-0002-0000-0000-00000F000000}"/>
    <dataValidation allowBlank="1" showInputMessage="1" showErrorMessage="1" prompt="L’image figure dans cette cellule. Le titre de cette feuille de calcul figure dans la cellule F1. Entrez le nombre total de voyageurs et la longueur du voyage en nombre de jours dans les cellules B4 et D4." sqref="B1:D2" xr:uid="{00000000-0002-0000-0000-000010000000}"/>
  </dataValidations>
  <printOptions horizontalCentered="1"/>
  <pageMargins left="0.25" right="0.25" top="0.75" bottom="0.75" header="0.3" footer="0.3"/>
  <pageSetup paperSize="9" scale="61" fitToHeight="0" orientation="portrait" r:id="rId1"/>
  <headerFooter differentFirst="1">
    <oddFooter>Page &amp;P of &amp;N</oddFooter>
  </headerFooter>
  <ignoredErrors>
    <ignoredError sqref="F4 F5 F7" numberStoredAsText="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E7"/>
  <sheetViews>
    <sheetView showGridLines="0" zoomScaleNormal="100" workbookViewId="0"/>
  </sheetViews>
  <sheetFormatPr baseColWidth="10" defaultColWidth="9" defaultRowHeight="30" customHeight="1" x14ac:dyDescent="0.3"/>
  <cols>
    <col min="1" max="1" width="2.625" customWidth="1"/>
    <col min="2" max="2" width="48" style="7" customWidth="1"/>
    <col min="3" max="3" width="15.625" style="31" customWidth="1"/>
    <col min="4" max="4" width="28.625" customWidth="1"/>
    <col min="5" max="5" width="2.625" customWidth="1"/>
  </cols>
  <sheetData>
    <row r="1" spans="1:5" ht="45" customHeight="1" x14ac:dyDescent="0.3">
      <c r="B1" s="33"/>
      <c r="C1" s="33"/>
      <c r="D1" s="33"/>
      <c r="E1" s="20"/>
    </row>
    <row r="2" spans="1:5" ht="80.099999999999994" customHeight="1" x14ac:dyDescent="0.3">
      <c r="A2" s="20"/>
      <c r="B2" s="33"/>
      <c r="C2" s="33"/>
      <c r="D2" s="33"/>
      <c r="E2" s="20"/>
    </row>
    <row r="3" spans="1:5" ht="39.950000000000003" customHeight="1" thickBot="1" x14ac:dyDescent="0.35">
      <c r="B3" s="8" t="s">
        <v>20</v>
      </c>
      <c r="C3" s="30" t="s">
        <v>8</v>
      </c>
      <c r="D3" s="21" t="s">
        <v>40</v>
      </c>
    </row>
    <row r="4" spans="1:5" ht="30" customHeight="1" x14ac:dyDescent="0.3">
      <c r="B4" s="7" t="s">
        <v>21</v>
      </c>
      <c r="C4" s="49">
        <v>220</v>
      </c>
      <c r="D4" s="43" t="s">
        <v>23</v>
      </c>
    </row>
    <row r="5" spans="1:5" ht="30" customHeight="1" thickBot="1" x14ac:dyDescent="0.35">
      <c r="B5" s="7" t="s">
        <v>22</v>
      </c>
      <c r="C5" s="49">
        <v>480</v>
      </c>
      <c r="D5" s="44"/>
    </row>
    <row r="6" spans="1:5" ht="30" customHeight="1" thickBot="1" x14ac:dyDescent="0.35">
      <c r="B6" s="7" t="s">
        <v>7</v>
      </c>
      <c r="C6" s="49">
        <f>(C4*[0]!NombreTotalDeVoyageurs)+C5</f>
        <v>1800</v>
      </c>
      <c r="D6" s="14"/>
    </row>
    <row r="7" spans="1:5" ht="22.5" customHeight="1" x14ac:dyDescent="0.3">
      <c r="C7" s="11"/>
      <c r="D7" s="11"/>
    </row>
  </sheetData>
  <mergeCells count="2">
    <mergeCell ref="D4:D5"/>
    <mergeCell ref="B1:D2"/>
  </mergeCells>
  <dataValidations xWindow="42" yWindow="318" count="5">
    <dataValidation allowBlank="1" showInputMessage="1" showErrorMessage="1" prompt="Entrez les descriptions des frais de billets d’avion dans cette colonne sous ce titre." sqref="B3" xr:uid="{00000000-0002-0000-0100-000000000000}"/>
    <dataValidation allowBlank="1" showInputMessage="1" showErrorMessage="1" prompt="Entrez les montants dans cette colonne sous ce titre." sqref="C3" xr:uid="{00000000-0002-0000-0100-000001000000}"/>
    <dataValidation allowBlank="1" showInputMessage="1" showErrorMessage="1" prompt="Entrez Oui ou Non dans cette colonne sous ce titre pour inclure ou exclure des frais dans le coût total du voyage." sqref="D3" xr:uid="{00000000-0002-0000-0100-000002000000}"/>
    <dataValidation allowBlank="1" showInputMessage="1" showErrorMessage="1" prompt="Créez un plan de frais de billets d’avion dans cette feuille de calcul. Entrez les détails dans le tableau Billets d’avion qui commence à la cellule B3." sqref="A1" xr:uid="{00000000-0002-0000-0100-000003000000}"/>
    <dataValidation allowBlank="1" showInputMessage="1" showErrorMessage="1" prompt="L’image figure dans cette cellule. Entrez les détails dans le tableau ci-dessous." sqref="B1" xr:uid="{00000000-0002-0000-0100-000004000000}"/>
  </dataValidations>
  <printOptions horizontalCentered="1"/>
  <pageMargins left="0.25" right="0.25" top="0.75" bottom="0.75" header="0.3" footer="0.3"/>
  <pageSetup paperSize="9" fitToHeight="0" orientation="portrait"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F6"/>
  <sheetViews>
    <sheetView showGridLines="0" zoomScaleNormal="100" workbookViewId="0"/>
  </sheetViews>
  <sheetFormatPr baseColWidth="10" defaultColWidth="9" defaultRowHeight="30" customHeight="1" x14ac:dyDescent="0.3"/>
  <cols>
    <col min="1" max="1" width="2.625" customWidth="1"/>
    <col min="2" max="2" width="48" style="7" customWidth="1"/>
    <col min="3" max="3" width="15.625" style="31" customWidth="1"/>
    <col min="4" max="4" width="28.625" customWidth="1"/>
    <col min="5" max="5" width="2.625" customWidth="1"/>
  </cols>
  <sheetData>
    <row r="1" spans="1:6" ht="45" customHeight="1" x14ac:dyDescent="0.3">
      <c r="B1" s="33"/>
      <c r="C1" s="33"/>
      <c r="D1" s="33"/>
      <c r="F1" s="31"/>
    </row>
    <row r="2" spans="1:6" ht="80.099999999999994" customHeight="1" x14ac:dyDescent="0.3">
      <c r="A2" s="20"/>
      <c r="B2" s="33"/>
      <c r="C2" s="33"/>
      <c r="D2" s="33"/>
    </row>
    <row r="3" spans="1:6" ht="39.950000000000003" customHeight="1" thickBot="1" x14ac:dyDescent="0.35">
      <c r="B3" s="8" t="s">
        <v>24</v>
      </c>
      <c r="C3" s="30" t="s">
        <v>8</v>
      </c>
      <c r="D3" s="21" t="s">
        <v>40</v>
      </c>
    </row>
    <row r="4" spans="1:6" ht="30" customHeight="1" x14ac:dyDescent="0.3">
      <c r="B4" s="7" t="s">
        <v>25</v>
      </c>
      <c r="C4" s="49">
        <v>10</v>
      </c>
      <c r="D4" s="45" t="s">
        <v>11</v>
      </c>
    </row>
    <row r="5" spans="1:6" ht="30" customHeight="1" thickBot="1" x14ac:dyDescent="0.35">
      <c r="B5" s="7" t="s">
        <v>26</v>
      </c>
      <c r="C5" s="2">
        <v>3</v>
      </c>
      <c r="D5" s="46"/>
    </row>
    <row r="6" spans="1:6" ht="30" customHeight="1" thickBot="1" x14ac:dyDescent="0.35">
      <c r="B6" s="7" t="s">
        <v>7</v>
      </c>
      <c r="C6" s="49">
        <f>((C4*NombreTotalDeVoyageurs)*C5)*Longueur</f>
        <v>1260</v>
      </c>
      <c r="D6" s="14"/>
    </row>
  </sheetData>
  <mergeCells count="2">
    <mergeCell ref="D4:D5"/>
    <mergeCell ref="B1:D2"/>
  </mergeCells>
  <dataValidations count="5">
    <dataValidation allowBlank="1" showInputMessage="1" showErrorMessage="1" prompt="Créez un plan de frais de repas dans cette feuille de calcul. Entrez les détails dans le tableau Repas qui commence à la cellule B3." sqref="A1" xr:uid="{00000000-0002-0000-0200-000000000000}"/>
    <dataValidation allowBlank="1" showInputMessage="1" showErrorMessage="1" prompt="Entrez la description des frais de repas dans cette colonne sous ce titre." sqref="B3" xr:uid="{00000000-0002-0000-0200-000001000000}"/>
    <dataValidation allowBlank="1" showInputMessage="1" showErrorMessage="1" prompt="Entrez les montants dans cette colonne sous ce titre." sqref="C3" xr:uid="{00000000-0002-0000-0200-000002000000}"/>
    <dataValidation allowBlank="1" showInputMessage="1" showErrorMessage="1" prompt="Entrez Oui ou Non dans cette colonne sous ce titre pour inclure ou exclure des frais dans le coût total du voyage." sqref="D3" xr:uid="{00000000-0002-0000-0200-000003000000}"/>
    <dataValidation allowBlank="1" showInputMessage="1" showErrorMessage="1" prompt="L’image figure dans cette cellule. Entrez les détails dans le tableau ci-dessous." sqref="B1:D2" xr:uid="{00000000-0002-0000-0200-000004000000}"/>
  </dataValidations>
  <printOptions horizontalCentered="1"/>
  <pageMargins left="0.25" right="0.25" top="0.75" bottom="0.75" header="0.3" footer="0.3"/>
  <pageSetup paperSize="9" fitToHeight="0" orientation="portrait" r:id="rId1"/>
  <headerFooter differentFirst="1">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A1:E9"/>
  <sheetViews>
    <sheetView showGridLines="0" zoomScaleNormal="100" workbookViewId="0"/>
  </sheetViews>
  <sheetFormatPr baseColWidth="10" defaultColWidth="9" defaultRowHeight="30" customHeight="1" x14ac:dyDescent="0.3"/>
  <cols>
    <col min="1" max="1" width="2.625" customWidth="1"/>
    <col min="2" max="2" width="48" style="7" customWidth="1"/>
    <col min="3" max="3" width="15.625" style="31" customWidth="1"/>
    <col min="4" max="4" width="28.625" customWidth="1"/>
    <col min="5" max="5" width="2.625" customWidth="1"/>
  </cols>
  <sheetData>
    <row r="1" spans="1:5" ht="45" customHeight="1" x14ac:dyDescent="0.3">
      <c r="B1" s="33"/>
      <c r="C1" s="33"/>
      <c r="D1" s="33"/>
      <c r="E1" s="31"/>
    </row>
    <row r="2" spans="1:5" ht="80.099999999999994" customHeight="1" x14ac:dyDescent="0.3">
      <c r="A2" s="20"/>
      <c r="B2" s="33"/>
      <c r="C2" s="33"/>
      <c r="D2" s="33"/>
    </row>
    <row r="3" spans="1:5" ht="39.950000000000003" customHeight="1" thickBot="1" x14ac:dyDescent="0.35">
      <c r="B3" s="8" t="s">
        <v>27</v>
      </c>
      <c r="C3" s="30" t="s">
        <v>8</v>
      </c>
      <c r="D3" s="21" t="s">
        <v>40</v>
      </c>
    </row>
    <row r="4" spans="1:5" ht="30" customHeight="1" x14ac:dyDescent="0.3">
      <c r="B4" s="7" t="s">
        <v>28</v>
      </c>
      <c r="C4" s="49">
        <v>110</v>
      </c>
      <c r="D4" s="43" t="s">
        <v>11</v>
      </c>
    </row>
    <row r="5" spans="1:5" ht="30" customHeight="1" x14ac:dyDescent="0.3">
      <c r="B5" s="7" t="s">
        <v>29</v>
      </c>
      <c r="C5" s="2">
        <v>6</v>
      </c>
      <c r="D5" s="44"/>
    </row>
    <row r="6" spans="1:5" ht="30" customHeight="1" x14ac:dyDescent="0.3">
      <c r="B6" s="7" t="s">
        <v>30</v>
      </c>
      <c r="C6" s="2">
        <v>3</v>
      </c>
      <c r="D6" s="44"/>
    </row>
    <row r="7" spans="1:5" ht="30" customHeight="1" x14ac:dyDescent="0.3">
      <c r="B7" s="7" t="s">
        <v>43</v>
      </c>
      <c r="C7" s="49">
        <v>20</v>
      </c>
      <c r="D7" s="44"/>
    </row>
    <row r="8" spans="1:5" ht="30" customHeight="1" thickBot="1" x14ac:dyDescent="0.35">
      <c r="B8" s="7" t="s">
        <v>31</v>
      </c>
      <c r="C8" s="49">
        <v>10</v>
      </c>
      <c r="D8" s="44"/>
    </row>
    <row r="9" spans="1:5" ht="30" customHeight="1" thickBot="1" x14ac:dyDescent="0.35">
      <c r="B9" s="7" t="s">
        <v>7</v>
      </c>
      <c r="C9" s="49">
        <f>((C4+C7+C8)*C5)*C6</f>
        <v>2520</v>
      </c>
      <c r="D9" s="14"/>
    </row>
  </sheetData>
  <mergeCells count="2">
    <mergeCell ref="D4:D8"/>
    <mergeCell ref="B1:D2"/>
  </mergeCells>
  <dataValidations count="5">
    <dataValidation allowBlank="1" showInputMessage="1" showErrorMessage="1" prompt="Créez un plan de frais d’hébergement dans cette feuille de calcul. Entrez les détails dans le tableau Hébergement qui commence à la cellule B3." sqref="A1" xr:uid="{00000000-0002-0000-0300-000000000000}"/>
    <dataValidation allowBlank="1" showInputMessage="1" showErrorMessage="1" prompt="Entrez les descriptions des frais d’hébergement dans cette colonne sous ce titre." sqref="B3" xr:uid="{00000000-0002-0000-0300-000001000000}"/>
    <dataValidation allowBlank="1" showInputMessage="1" showErrorMessage="1" prompt="Entrez les montants dans cette colonne sous ce titre." sqref="C3" xr:uid="{00000000-0002-0000-0300-000002000000}"/>
    <dataValidation allowBlank="1" showInputMessage="1" showErrorMessage="1" prompt="Entrez Oui ou Non dans cette colonne sous ce titre pour inclure ou exclure des frais dans le coût total du voyage." sqref="D3" xr:uid="{00000000-0002-0000-0300-000003000000}"/>
    <dataValidation allowBlank="1" showInputMessage="1" showErrorMessage="1" prompt="L’image figure dans cette cellule. Entrez les détails dans le tableau ci-dessous." sqref="B1" xr:uid="{00000000-0002-0000-0300-000004000000}"/>
  </dataValidations>
  <printOptions horizontalCentered="1"/>
  <pageMargins left="0.25" right="0.25" top="0.75" bottom="0.75" header="0.3" footer="0.3"/>
  <pageSetup paperSize="9" fitToHeight="0" orientation="portrait" r:id="rId1"/>
  <headerFooter differentFirst="1">
    <oddFooter>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pageSetUpPr fitToPage="1"/>
  </sheetPr>
  <dimension ref="A1:F8"/>
  <sheetViews>
    <sheetView showGridLines="0" zoomScaleNormal="100" workbookViewId="0"/>
  </sheetViews>
  <sheetFormatPr baseColWidth="10" defaultColWidth="9" defaultRowHeight="30" customHeight="1" x14ac:dyDescent="0.3"/>
  <cols>
    <col min="1" max="1" width="2.625" customWidth="1"/>
    <col min="2" max="2" width="48" style="7" customWidth="1"/>
    <col min="3" max="3" width="15.625" style="31" customWidth="1"/>
    <col min="4" max="4" width="28.625" customWidth="1"/>
    <col min="5" max="5" width="6.25" hidden="1" customWidth="1"/>
    <col min="6" max="6" width="2.625" customWidth="1"/>
  </cols>
  <sheetData>
    <row r="1" spans="1:6" ht="45" customHeight="1" x14ac:dyDescent="0.3">
      <c r="B1" s="33"/>
      <c r="C1" s="33"/>
      <c r="D1" s="33"/>
      <c r="F1" s="31"/>
    </row>
    <row r="2" spans="1:6" ht="80.099999999999994" customHeight="1" x14ac:dyDescent="0.3">
      <c r="A2" s="20"/>
      <c r="B2" s="33"/>
      <c r="C2" s="33"/>
      <c r="D2" s="33"/>
    </row>
    <row r="3" spans="1:6" ht="39.950000000000003" customHeight="1" x14ac:dyDescent="0.3">
      <c r="B3" s="8" t="s">
        <v>32</v>
      </c>
      <c r="C3" s="30" t="s">
        <v>38</v>
      </c>
      <c r="D3" s="10" t="s">
        <v>41</v>
      </c>
      <c r="E3" s="10" t="s">
        <v>39</v>
      </c>
    </row>
    <row r="4" spans="1:6" ht="30" customHeight="1" x14ac:dyDescent="0.3">
      <c r="B4" s="12" t="s">
        <v>33</v>
      </c>
      <c r="C4" s="50">
        <f>50*[0]!NombreTotalDeVoyageurs</f>
        <v>300</v>
      </c>
      <c r="D4" s="15" t="s">
        <v>23</v>
      </c>
      <c r="E4" s="6">
        <f>IF(Divers[[#This Row],[Ajouter au total?]]="Oui",Divers[[#This Row],[Coût total]],0)</f>
        <v>0</v>
      </c>
    </row>
    <row r="5" spans="1:6" ht="30" customHeight="1" x14ac:dyDescent="0.3">
      <c r="B5" s="12" t="s">
        <v>34</v>
      </c>
      <c r="C5" s="50">
        <v>100</v>
      </c>
      <c r="D5" s="15" t="s">
        <v>11</v>
      </c>
      <c r="E5" s="6">
        <f>IF(Divers[[#This Row],[Ajouter au total?]]="Oui",Divers[[#This Row],[Coût total]],0)</f>
        <v>100</v>
      </c>
    </row>
    <row r="6" spans="1:6" ht="30" customHeight="1" x14ac:dyDescent="0.3">
      <c r="B6" s="12" t="s">
        <v>35</v>
      </c>
      <c r="C6" s="50">
        <v>80</v>
      </c>
      <c r="D6" s="15" t="s">
        <v>11</v>
      </c>
      <c r="E6" s="6">
        <f>IF(Divers[[#This Row],[Ajouter au total?]]="Oui",Divers[[#This Row],[Coût total]],0)</f>
        <v>80</v>
      </c>
    </row>
    <row r="7" spans="1:6" ht="30" customHeight="1" x14ac:dyDescent="0.3">
      <c r="B7" s="12" t="s">
        <v>36</v>
      </c>
      <c r="C7" s="50">
        <f>25*[0]!NombreTotalDeVoyageurs</f>
        <v>150</v>
      </c>
      <c r="D7" s="15" t="s">
        <v>11</v>
      </c>
      <c r="E7" s="6">
        <f>IF(Divers[[#This Row],[Ajouter au total?]]="Oui",Divers[[#This Row],[Coût total]],0)</f>
        <v>150</v>
      </c>
    </row>
    <row r="8" spans="1:6" ht="30" customHeight="1" x14ac:dyDescent="0.3">
      <c r="B8" s="12" t="s">
        <v>37</v>
      </c>
      <c r="C8" s="50">
        <f>SUBTOTAL(109,Divers[Coût])</f>
        <v>330</v>
      </c>
      <c r="D8" s="5"/>
      <c r="E8" s="5"/>
    </row>
  </sheetData>
  <mergeCells count="1">
    <mergeCell ref="B1:D2"/>
  </mergeCells>
  <dataValidations count="5">
    <dataValidation allowBlank="1" showInputMessage="1" showErrorMessage="1" prompt="Créez un plan de frais divers dans cette feuille de calcul. Entrez les détails dans le tableau qui commence à la cellule B3." sqref="A1" xr:uid="{00000000-0002-0000-0400-000000000000}"/>
    <dataValidation allowBlank="1" showInputMessage="1" showErrorMessage="1" prompt="Entrez les descriptions des frais de loisirs ou divers dans cette colonne sous ce titre." sqref="B3" xr:uid="{00000000-0002-0000-0400-000001000000}"/>
    <dataValidation allowBlank="1" showInputMessage="1" showErrorMessage="1" prompt="Entrez les montants dans cette colonne sous ce titre." sqref="C3" xr:uid="{00000000-0002-0000-0400-000002000000}"/>
    <dataValidation allowBlank="1" showInputMessage="1" showErrorMessage="1" prompt="Entrez Oui ou Non dans cette colonne sous ce titre pour inclure ou exclure des frais dans le coût total du voyage." sqref="D3" xr:uid="{00000000-0002-0000-0400-000003000000}"/>
    <dataValidation allowBlank="1" showInputMessage="1" showErrorMessage="1" prompt="L’image figure dans cette cellule. Entrez les détails dans le tableau ci-dessous." sqref="B1:D2" xr:uid="{00000000-0002-0000-0400-000004000000}"/>
  </dataValidations>
  <printOptions horizontalCentered="1"/>
  <pageMargins left="0.25" right="0.25" top="0.75" bottom="0.75" header="0.3" footer="0.3"/>
  <pageSetup paperSize="9" fitToHeight="0" orientation="portrait" r:id="rId1"/>
  <headerFooter differentFirst="1">
    <oddFooter>Page &amp;P of &amp;N</oddFooter>
  </headerFooter>
  <ignoredErrors>
    <ignoredError sqref="E4" calculatedColumn="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15</vt:i4>
      </vt:variant>
    </vt:vector>
  </HeadingPairs>
  <TitlesOfParts>
    <vt:vector size="20" baseType="lpstr">
      <vt:lpstr>Résumé</vt:lpstr>
      <vt:lpstr>Billets d’avion</vt:lpstr>
      <vt:lpstr>Repas</vt:lpstr>
      <vt:lpstr>Hébergement</vt:lpstr>
      <vt:lpstr>Divers</vt:lpstr>
      <vt:lpstr>AjouterBilletsAvion</vt:lpstr>
      <vt:lpstr>AjouterCarburant</vt:lpstr>
      <vt:lpstr>AjouterHébergement</vt:lpstr>
      <vt:lpstr>AjouterRepas</vt:lpstr>
      <vt:lpstr>CoûtTotalDuVoyage</vt:lpstr>
      <vt:lpstr>Divers!Impression_des_titres</vt:lpstr>
      <vt:lpstr>Hébergement!Impression_des_titres</vt:lpstr>
      <vt:lpstr>Repas!Impression_des_titres</vt:lpstr>
      <vt:lpstr>Longueur</vt:lpstr>
      <vt:lpstr>NombreTotalDeVoyageurs</vt:lpstr>
      <vt:lpstr>TotalBilletsAvion</vt:lpstr>
      <vt:lpstr>TotalCarburant</vt:lpstr>
      <vt:lpstr>TotalHébergement</vt:lpstr>
      <vt:lpstr>TotalLoisirs</vt:lpstr>
      <vt:lpstr>TotalRepas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Administrateur</dc:creator>
  <cp:lastModifiedBy>admin</cp:lastModifiedBy>
  <dcterms:created xsi:type="dcterms:W3CDTF">2018-03-06T09:12:53Z</dcterms:created>
  <dcterms:modified xsi:type="dcterms:W3CDTF">2018-05-04T03:46:43Z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2018-03-06T09:12:58.7755564Z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