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fi-FI\"/>
    </mc:Choice>
  </mc:AlternateContent>
  <xr:revisionPtr revIDLastSave="0" documentId="13_ncr:1_{73E858C1-C199-4828-A424-594C7348C7DF}" xr6:coauthVersionLast="43" xr6:coauthVersionMax="43" xr10:uidLastSave="{00000000-0000-0000-0000-000000000000}"/>
  <bookViews>
    <workbookView xWindow="-120" yWindow="-120" windowWidth="28860" windowHeight="16140" xr2:uid="{00000000-000D-0000-FFFF-FFFF00000000}"/>
  </bookViews>
  <sheets>
    <sheet name="Kuukausitulot" sheetId="1" r:id="rId1"/>
    <sheet name="Kuukausittaiset säästöt" sheetId="3" r:id="rId2"/>
    <sheet name="Kuukausittaiset menot" sheetId="4" r:id="rId3"/>
    <sheet name="Kaavion tiedot" sheetId="2" state="hidden" r:id="rId4"/>
  </sheets>
  <definedNames>
    <definedName name="Budjettiotsikko">Kuukausitulot!$B$1</definedName>
    <definedName name="Kuukausittaiset_menot_yhteensä">Kuukausitulot!$C$6</definedName>
    <definedName name="Kuukausittaiset_säästöt_yhteensä">Kuukausitulot!$C$8</definedName>
    <definedName name="Kuukausittaiset_tulot_yhteensä">Kuukausitulot!$C$4</definedName>
    <definedName name="Otsikko_1">Tulot[[#Headers],[Kohta]]</definedName>
    <definedName name="Otsikko_2">Säästöt[[#Headers],[Päivämäärä]]</definedName>
    <definedName name="Otsikko_3">Kulut[[#Headers],[Kohta]]</definedName>
    <definedName name="_xlnm.Print_Titles" localSheetId="2">'Kuukausittaiset menot'!$3:$3</definedName>
    <definedName name="_xlnm.Print_Titles" localSheetId="1">'Kuukausittaiset säästöt'!$3:$3</definedName>
    <definedName name="_xlnm.Print_Titles" localSheetId="0">Kuukausitulot!$13:$13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4" l="1"/>
  <c r="B1" i="3"/>
  <c r="C6" i="1" l="1"/>
  <c r="C8" i="1"/>
  <c r="C4" i="1" l="1"/>
  <c r="C10" i="1" s="1"/>
  <c r="B11" i="1" l="1"/>
  <c r="B4" i="2"/>
  <c r="B3" i="2"/>
  <c r="B2" i="2" s="1"/>
</calcChain>
</file>

<file path=xl/sharedStrings.xml><?xml version="1.0" encoding="utf-8"?>
<sst xmlns="http://schemas.openxmlformats.org/spreadsheetml/2006/main" count="33" uniqueCount="27">
  <si>
    <t>Budjetti</t>
  </si>
  <si>
    <t>Käytettyjen tulojen %-osuus</t>
  </si>
  <si>
    <t>Käytettyjen tulojen %-osuuden ympyräkaavio. Prosenttiarvo löytyy alapuolella olevasta solusta</t>
  </si>
  <si>
    <t>Kuukausitulot</t>
  </si>
  <si>
    <t>Kohta</t>
  </si>
  <si>
    <t>Tulolähde 1</t>
  </si>
  <si>
    <t>Tulolähde 2</t>
  </si>
  <si>
    <t>Muut</t>
  </si>
  <si>
    <t>Yhteenveto</t>
  </si>
  <si>
    <t>Kuukausittaiset tulot yhteensä</t>
  </si>
  <si>
    <t>Kuukausittaiset menot yhteensä</t>
  </si>
  <si>
    <t>Kuukausittaiset säästöt yhteensä</t>
  </si>
  <si>
    <t>Rahatilanne</t>
  </si>
  <si>
    <t>Määrä</t>
  </si>
  <si>
    <t>Kuukausittaiset säästöt</t>
  </si>
  <si>
    <t>Päivämäärä</t>
  </si>
  <si>
    <t>Kuukausittaiset menot</t>
  </si>
  <si>
    <t>Vuokra/asuntolaina</t>
  </si>
  <si>
    <t>Sähkö</t>
  </si>
  <si>
    <t>Lämmitys</t>
  </si>
  <si>
    <t>Matkapuhelin</t>
  </si>
  <si>
    <t>Ruokatarvikkeet</t>
  </si>
  <si>
    <t>Autolaina</t>
  </si>
  <si>
    <t>Luottokortit</t>
  </si>
  <si>
    <t>Autovakuutus</t>
  </si>
  <si>
    <t>Sekalaiset</t>
  </si>
  <si>
    <t>KAAVION TIEDOT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</si>
</sst>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#,##0\ &quot;€&quot;;\-#,##0\ &quot;€&quot;"/>
    <numFmt numFmtId="7" formatCode="#,##0.00\ &quot;€&quot;;\-#,##0.00\ &quot;€&quot;"/>
    <numFmt numFmtId="164" formatCode="_(* #,##0_);_(* \(#,##0\);_(* &quot;-&quot;_);_(@_)"/>
    <numFmt numFmtId="165" formatCode="_(* #,##0.00_);_(* \(#,##0.00\);_(* &quot;-&quot;??_);_(@_)"/>
  </numFmts>
  <fonts count="21" x14ac:knownFonts="1">
    <font>
      <b/>
      <sz val="12"/>
      <color theme="3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0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29"/>
      <color theme="3"/>
      <name val="Arial"/>
      <family val="2"/>
      <scheme val="major"/>
    </font>
    <font>
      <sz val="12"/>
      <name val="Arial"/>
      <family val="2"/>
      <scheme val="minor"/>
    </font>
    <font>
      <b/>
      <sz val="12"/>
      <color theme="3" tint="0.24994659260841701"/>
      <name val="Arial"/>
      <family val="2"/>
      <scheme val="minor"/>
    </font>
    <font>
      <b/>
      <sz val="14"/>
      <color theme="4" tint="-0.2499465926084170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4" fillId="0" borderId="0" applyNumberFormat="0" applyFill="0" applyAlignment="0" applyProtection="0"/>
    <xf numFmtId="0" fontId="3" fillId="0" borderId="0" applyNumberFormat="0" applyFill="0" applyProtection="0">
      <alignment horizontal="left"/>
    </xf>
    <xf numFmtId="0" fontId="7" fillId="0" borderId="0" applyNumberFormat="0" applyFill="0" applyAlignment="0" applyProtection="0"/>
    <xf numFmtId="0" fontId="6" fillId="0" borderId="0" applyNumberFormat="0" applyFill="0" applyAlignment="0" applyProtection="0"/>
    <xf numFmtId="7" fontId="6" fillId="0" borderId="0" applyFont="0" applyFill="0" applyBorder="0" applyProtection="0">
      <alignment horizontal="left"/>
    </xf>
    <xf numFmtId="5" fontId="7" fillId="0" borderId="0" applyFill="0" applyBorder="0" applyProtection="0">
      <alignment horizontal="left"/>
    </xf>
    <xf numFmtId="9" fontId="7" fillId="0" borderId="0" applyFill="0" applyBorder="0" applyProtection="0">
      <alignment horizontal="center"/>
    </xf>
    <xf numFmtId="14" fontId="6" fillId="0" borderId="0" applyFont="0" applyFill="0" applyBorder="0">
      <alignment horizontal="left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" applyNumberFormat="0" applyAlignment="0" applyProtection="0"/>
    <xf numFmtId="0" fontId="13" fillId="6" borderId="2" applyNumberFormat="0" applyAlignment="0" applyProtection="0"/>
    <xf numFmtId="0" fontId="14" fillId="6" borderId="1" applyNumberFormat="0" applyAlignment="0" applyProtection="0"/>
    <xf numFmtId="0" fontId="15" fillId="0" borderId="3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>
      <alignment wrapText="1"/>
    </xf>
    <xf numFmtId="0" fontId="3" fillId="0" borderId="0" xfId="2">
      <alignment horizontal="left"/>
    </xf>
    <xf numFmtId="0" fontId="0" fillId="0" borderId="0" xfId="0" applyAlignment="1">
      <alignment horizontal="left"/>
    </xf>
    <xf numFmtId="0" fontId="4" fillId="0" borderId="0" xfId="1" applyFont="1" applyAlignment="1">
      <alignment horizontal="left"/>
    </xf>
    <xf numFmtId="9" fontId="5" fillId="0" borderId="0" xfId="0" applyNumberFormat="1" applyFont="1">
      <alignment wrapText="1"/>
    </xf>
    <xf numFmtId="0" fontId="6" fillId="0" borderId="0" xfId="4"/>
    <xf numFmtId="0" fontId="0" fillId="0" borderId="0" xfId="0" applyFont="1" applyBorder="1">
      <alignment wrapText="1"/>
    </xf>
    <xf numFmtId="7" fontId="0" fillId="0" borderId="0" xfId="5" applyFont="1">
      <alignment horizontal="left"/>
    </xf>
    <xf numFmtId="7" fontId="0" fillId="0" borderId="0" xfId="5" applyFont="1" applyBorder="1">
      <alignment horizontal="left"/>
    </xf>
    <xf numFmtId="9" fontId="7" fillId="0" borderId="0" xfId="7">
      <alignment horizontal="center"/>
    </xf>
    <xf numFmtId="5" fontId="7" fillId="0" borderId="0" xfId="6">
      <alignment horizontal="left"/>
    </xf>
    <xf numFmtId="14" fontId="0" fillId="0" borderId="0" xfId="8" applyFont="1" applyBorder="1">
      <alignment horizontal="left"/>
    </xf>
    <xf numFmtId="0" fontId="2" fillId="0" borderId="0" xfId="0" applyNumberFormat="1" applyFont="1">
      <alignment wrapText="1"/>
    </xf>
    <xf numFmtId="0" fontId="3" fillId="0" borderId="0" xfId="2">
      <alignment horizontal="left"/>
    </xf>
  </cellXfs>
  <cellStyles count="48">
    <cellStyle name="20 % - Aksentti1" xfId="25" builtinId="30" customBuiltin="1"/>
    <cellStyle name="20 % - Aksentti2" xfId="29" builtinId="34" customBuiltin="1"/>
    <cellStyle name="20 % - Aksentti3" xfId="33" builtinId="38" customBuiltin="1"/>
    <cellStyle name="20 % - Aksentti4" xfId="37" builtinId="42" customBuiltin="1"/>
    <cellStyle name="20 % - Aksentti5" xfId="41" builtinId="46" customBuiltin="1"/>
    <cellStyle name="20 % - Aksentti6" xfId="45" builtinId="50" customBuiltin="1"/>
    <cellStyle name="40 % - Aksentti1" xfId="26" builtinId="31" customBuiltin="1"/>
    <cellStyle name="40 % - Aksentti2" xfId="30" builtinId="35" customBuiltin="1"/>
    <cellStyle name="40 % - Aksentti3" xfId="34" builtinId="39" customBuiltin="1"/>
    <cellStyle name="40 % - Aksentti4" xfId="38" builtinId="43" customBuiltin="1"/>
    <cellStyle name="40 % - Aksentti5" xfId="42" builtinId="47" customBuiltin="1"/>
    <cellStyle name="40 % - Aksentti6" xfId="46" builtinId="51" customBuiltin="1"/>
    <cellStyle name="60 % - Aksentti1" xfId="27" builtinId="32" customBuiltin="1"/>
    <cellStyle name="60 % - Aksentti2" xfId="31" builtinId="36" customBuiltin="1"/>
    <cellStyle name="60 % - Aksentti3" xfId="35" builtinId="40" customBuiltin="1"/>
    <cellStyle name="60 % - Aksentti4" xfId="39" builtinId="44" customBuiltin="1"/>
    <cellStyle name="60 % - Aksentti5" xfId="43" builtinId="48" customBuiltin="1"/>
    <cellStyle name="60 % - Aksentti6" xfId="47" builtinId="52" customBuiltin="1"/>
    <cellStyle name="Aksentti1" xfId="24" builtinId="29" customBuiltin="1"/>
    <cellStyle name="Aksentti2" xfId="28" builtinId="33" customBuiltin="1"/>
    <cellStyle name="Aksentti3" xfId="32" builtinId="37" customBuiltin="1"/>
    <cellStyle name="Aksentti4" xfId="36" builtinId="41" customBuiltin="1"/>
    <cellStyle name="Aksentti5" xfId="40" builtinId="45" customBuiltin="1"/>
    <cellStyle name="Aksentti6" xfId="44" builtinId="49" customBuiltin="1"/>
    <cellStyle name="Huomautus" xfId="21" builtinId="10" customBuiltin="1"/>
    <cellStyle name="Huono" xfId="13" builtinId="27" customBuiltin="1"/>
    <cellStyle name="Hyvä" xfId="12" builtinId="26" customBuiltin="1"/>
    <cellStyle name="Laskenta" xfId="17" builtinId="22" customBuiltin="1"/>
    <cellStyle name="Linkitetty solu" xfId="18" builtinId="24" customBuiltin="1"/>
    <cellStyle name="Neutraali" xfId="14" builtinId="28" customBuiltin="1"/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11" builtinId="19" customBuiltin="1"/>
    <cellStyle name="Pilkku" xfId="9" builtinId="3" customBuiltin="1"/>
    <cellStyle name="Pilkku [0]" xfId="10" builtinId="6" customBuiltin="1"/>
    <cellStyle name="Prosenttia" xfId="7" builtinId="5" customBuiltin="1"/>
    <cellStyle name="Päivämäärä" xfId="8" xr:uid="{00000000-0005-0000-0000-000002000000}"/>
    <cellStyle name="Selittävä teksti" xfId="22" builtinId="53" customBuiltin="1"/>
    <cellStyle name="Summa" xfId="23" builtinId="25" customBuiltin="1"/>
    <cellStyle name="Syöttö" xfId="15" builtinId="20" customBuiltin="1"/>
    <cellStyle name="Tarkistussolu" xfId="19" builtinId="23" customBuiltin="1"/>
    <cellStyle name="Tulostus" xfId="16" builtinId="21" customBuiltin="1"/>
    <cellStyle name="Valuutta" xfId="5" builtinId="4" customBuiltin="1"/>
    <cellStyle name="Valuutta [0]" xfId="6" builtinId="7" customBuiltin="1"/>
    <cellStyle name="Varoitusteksti" xfId="20" builtinId="11" customBuiltin="1"/>
  </cellStyles>
  <dxfs count="9"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  <bottom/>
      </border>
    </dxf>
    <dxf>
      <font>
        <color theme="4" tint="-0.24994659260841701"/>
      </font>
    </dxf>
    <dxf>
      <font>
        <b/>
        <i val="0"/>
        <color theme="3" tint="0.24994659260841701"/>
      </font>
      <border>
        <top/>
        <bottom/>
      </border>
    </dxf>
    <dxf>
      <numFmt numFmtId="11" formatCode="#,##0.00\ &quot;€&quot;;\-#,##0.00\ &quot;€&quot;"/>
      <alignment horizontal="left" vertical="bottom" textRotation="0" wrapText="0" indent="0" justifyLastLine="0" shrinkToFit="0" readingOrder="0"/>
    </dxf>
    <dxf>
      <numFmt numFmtId="11" formatCode="#,##0.00\ &quot;€&quot;;\-#,##0.00\ &quot;€&quot;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  <protection locked="1" hidden="0"/>
    </dxf>
    <dxf>
      <numFmt numFmtId="11" formatCode="#,##0.00\ &quot;€&quot;;\-#,##0.00\ &quot;€&quot;"/>
      <alignment horizontal="left" vertical="bottom" textRotation="0" wrapText="1" indent="0" justifyLastLine="0" shrinkToFit="0" readingOrder="0"/>
    </dxf>
    <dxf>
      <font>
        <color theme="5" tint="-0.24994659260841701"/>
      </font>
    </dxf>
  </dxfs>
  <tableStyles count="1" defaultTableStyle="Budjettitaulukko" defaultPivotStyle="PivotStyleLight16">
    <tableStyle name="Budjettitaulukko" pivot="0" count="4" xr9:uid="{00000000-0011-0000-FFFF-FFFF00000000}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67965367965361E-2"/>
          <c:y val="4.61361014994233E-2"/>
          <c:w val="0.83549783549783552"/>
          <c:h val="0.8904267589388696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20F-4776-9425-DE6F6B185C77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20F-4776-9425-DE6F6B185C77}"/>
              </c:ext>
            </c:extLst>
          </c:dPt>
          <c:val>
            <c:numRef>
              <c:f>'Kaavion tiedot'!$B$2:$B$3</c:f>
              <c:numCache>
                <c:formatCode>0%</c:formatCode>
                <c:ptCount val="2"/>
                <c:pt idx="0">
                  <c:v>0.45120000000000005</c:v>
                </c:pt>
                <c:pt idx="1">
                  <c:v>0.54879999999999995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0F-4776-9425-DE6F6B185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2</xdr:row>
      <xdr:rowOff>38101</xdr:rowOff>
    </xdr:from>
    <xdr:to>
      <xdr:col>1</xdr:col>
      <xdr:colOff>2734310</xdr:colOff>
      <xdr:row>9</xdr:row>
      <xdr:rowOff>209551</xdr:rowOff>
    </xdr:to>
    <xdr:graphicFrame macro="">
      <xdr:nvGraphicFramePr>
        <xdr:cNvPr id="3" name="Kaavio 2" descr="Käytettyjen tulojen %-osuuden ympyräkaavio. Prosenttiarvo löytyy alapuolella olevasta solu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lot" displayName="Tulot" ref="B13:C16">
  <autoFilter ref="B13:C16" xr:uid="{00000000-0009-0000-0100-000001000000}"/>
  <tableColumns count="2">
    <tableColumn id="1" xr3:uid="{00000000-0010-0000-0000-000001000000}" name="Kohta" totalsRowLabel="Summa"/>
    <tableColumn id="2" xr3:uid="{00000000-0010-0000-0000-000002000000}" name="Määrä" totalsRowFunction="sum" totalsRowDxfId="7" dataCellStyle="Valuutta"/>
  </tableColumns>
  <tableStyleInfo name="Budjettitaulukko" showFirstColumn="0" showLastColumn="0" showRowStripes="1" showColumnStripes="0"/>
  <extLst>
    <ext xmlns:x14="http://schemas.microsoft.com/office/spreadsheetml/2009/9/main" uri="{504A1905-F514-4f6f-8877-14C23A59335A}">
      <x14:table altTextSummary="Kirjoita kuukausittaisten tulojen tiedot tähän taulukkoon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Säästöt" displayName="Säästöt" ref="B3:C6">
  <autoFilter ref="B3:C6" xr:uid="{00000000-0009-0000-0100-000006000000}"/>
  <tableColumns count="2">
    <tableColumn id="1" xr3:uid="{00000000-0010-0000-0100-000001000000}" name="Päivämäärä" totalsRowLabel="Summa" totalsRowDxfId="6" dataCellStyle="Päivämäärä"/>
    <tableColumn id="2" xr3:uid="{00000000-0010-0000-0100-000002000000}" name="Määrä" totalsRowFunction="sum" totalsRowDxfId="5" dataCellStyle="Valuutta"/>
  </tableColumns>
  <tableStyleInfo name="Budjettitaulukko" showFirstColumn="0" showLastColumn="0" showRowStripes="1" showColumnStripes="0"/>
  <extLst>
    <ext xmlns:x14="http://schemas.microsoft.com/office/spreadsheetml/2009/9/main" uri="{504A1905-F514-4f6f-8877-14C23A59335A}">
      <x14:table altTextSummary="Kirjoita kuukausittaiset säästöt tähän taulukkoon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Kulut" displayName="Kulut" ref="B3:C12">
  <autoFilter ref="B3:C12" xr:uid="{00000000-0009-0000-0100-000008000000}"/>
  <tableColumns count="2">
    <tableColumn id="1" xr3:uid="{00000000-0010-0000-0200-000001000000}" name="Kohta" totalsRowLabel="Summa"/>
    <tableColumn id="2" xr3:uid="{00000000-0010-0000-0200-000002000000}" name="Määrä" totalsRowFunction="sum" totalsRowDxfId="4" dataCellStyle="Valuutta"/>
  </tableColumns>
  <tableStyleInfo name="Budjettitaulukko" showFirstColumn="0" showLastColumn="0" showRowStripes="1" showColumnStripes="0"/>
  <extLst>
    <ext xmlns:x14="http://schemas.microsoft.com/office/spreadsheetml/2009/9/main" uri="{504A1905-F514-4f6f-8877-14C23A59335A}">
      <x14:table altTextSummary="Kirjoita kuukausittaiset menot tähän taulukkoon"/>
    </ext>
  </extLst>
</table>
</file>

<file path=xl/theme/theme11.xml><?xml version="1.0" encoding="utf-8"?>
<a:theme xmlns:a="http://schemas.openxmlformats.org/drawingml/2006/main" name="Office Theme">
  <a:themeElements>
    <a:clrScheme name="Personal Budget">
      <a:dk1>
        <a:sysClr val="windowText" lastClr="000000"/>
      </a:dk1>
      <a:lt1>
        <a:sysClr val="window" lastClr="FFFFFF"/>
      </a:lt1>
      <a:dk2>
        <a:srgbClr val="282C27"/>
      </a:dk2>
      <a:lt2>
        <a:srgbClr val="EBEDE6"/>
      </a:lt2>
      <a:accent1>
        <a:srgbClr val="91BD30"/>
      </a:accent1>
      <a:accent2>
        <a:srgbClr val="EB6982"/>
      </a:accent2>
      <a:accent3>
        <a:srgbClr val="40B0C2"/>
      </a:accent3>
      <a:accent4>
        <a:srgbClr val="E6C73D"/>
      </a:accent4>
      <a:accent5>
        <a:srgbClr val="A68C75"/>
      </a:accent5>
      <a:accent6>
        <a:srgbClr val="A64F8F"/>
      </a:accent6>
      <a:hlink>
        <a:srgbClr val="40B0C2"/>
      </a:hlink>
      <a:folHlink>
        <a:srgbClr val="A64F8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C16"/>
  <sheetViews>
    <sheetView showGridLines="0" tabSelected="1" zoomScaleNormal="100" zoomScaleSheetLayoutView="100" workbookViewId="0"/>
  </sheetViews>
  <sheetFormatPr defaultRowHeight="24.95" customHeight="1" x14ac:dyDescent="0.25"/>
  <cols>
    <col min="1" max="1" width="3.21875" customWidth="1"/>
    <col min="2" max="2" width="38" bestFit="1" customWidth="1"/>
    <col min="3" max="3" width="29.6640625" bestFit="1" customWidth="1"/>
    <col min="4" max="4" width="9" customWidth="1"/>
  </cols>
  <sheetData>
    <row r="1" spans="2:3" ht="35.25" customHeight="1" x14ac:dyDescent="0.5">
      <c r="B1" s="3" t="s">
        <v>0</v>
      </c>
      <c r="C1" s="1"/>
    </row>
    <row r="2" spans="2:3" ht="37.5" customHeight="1" x14ac:dyDescent="0.35">
      <c r="B2" s="1" t="s">
        <v>1</v>
      </c>
      <c r="C2" s="1" t="s">
        <v>8</v>
      </c>
    </row>
    <row r="3" spans="2:3" ht="30" customHeight="1" x14ac:dyDescent="0.25">
      <c r="B3" s="12" t="s">
        <v>2</v>
      </c>
      <c r="C3" s="5" t="s">
        <v>9</v>
      </c>
    </row>
    <row r="4" spans="2:3" ht="20.45" customHeight="1" x14ac:dyDescent="0.25">
      <c r="B4" s="12"/>
      <c r="C4" s="10">
        <f>SUM(Tulot[Määrä])</f>
        <v>3750</v>
      </c>
    </row>
    <row r="5" spans="2:3" ht="20.45" customHeight="1" x14ac:dyDescent="0.25">
      <c r="B5" s="12"/>
      <c r="C5" s="5" t="s">
        <v>10</v>
      </c>
    </row>
    <row r="6" spans="2:3" ht="20.45" customHeight="1" x14ac:dyDescent="0.25">
      <c r="B6" s="12"/>
      <c r="C6" s="10">
        <f>SUM(Kulut[[#All],[Määrä]])</f>
        <v>2058</v>
      </c>
    </row>
    <row r="7" spans="2:3" ht="20.45" customHeight="1" x14ac:dyDescent="0.25">
      <c r="B7" s="12"/>
      <c r="C7" s="5" t="s">
        <v>11</v>
      </c>
    </row>
    <row r="8" spans="2:3" ht="20.45" customHeight="1" x14ac:dyDescent="0.25">
      <c r="B8" s="12"/>
      <c r="C8" s="10">
        <f>SUM(Säästöt[[#All],[Määrä]])</f>
        <v>550</v>
      </c>
    </row>
    <row r="9" spans="2:3" ht="20.45" customHeight="1" x14ac:dyDescent="0.25">
      <c r="B9" s="12"/>
      <c r="C9" s="5" t="s">
        <v>12</v>
      </c>
    </row>
    <row r="10" spans="2:3" ht="20.45" customHeight="1" x14ac:dyDescent="0.25">
      <c r="B10" s="12"/>
      <c r="C10" s="10">
        <f>Kuukausittaiset_tulot_yhteensä-Kuukausittaiset_menot_yhteensä-Kuukausittaiset_säästöt_yhteensä</f>
        <v>1142</v>
      </c>
    </row>
    <row r="11" spans="2:3" ht="22.5" customHeight="1" x14ac:dyDescent="0.25">
      <c r="B11" s="9">
        <f>MIN(Kuukausittaiset_menot_yhteensä/Kuukausittaiset_tulot_yhteensä,1)</f>
        <v>0.54879999999999995</v>
      </c>
    </row>
    <row r="12" spans="2:3" ht="45" customHeight="1" x14ac:dyDescent="0.35">
      <c r="B12" s="13" t="s">
        <v>3</v>
      </c>
      <c r="C12" s="13"/>
    </row>
    <row r="13" spans="2:3" ht="24.95" customHeight="1" x14ac:dyDescent="0.25">
      <c r="B13" s="6" t="s">
        <v>4</v>
      </c>
      <c r="C13" s="6" t="s">
        <v>13</v>
      </c>
    </row>
    <row r="14" spans="2:3" ht="24.95" customHeight="1" x14ac:dyDescent="0.25">
      <c r="B14" t="s">
        <v>5</v>
      </c>
      <c r="C14" s="7">
        <v>2500</v>
      </c>
    </row>
    <row r="15" spans="2:3" ht="24.95" customHeight="1" x14ac:dyDescent="0.25">
      <c r="B15" t="s">
        <v>6</v>
      </c>
      <c r="C15" s="7">
        <v>1000</v>
      </c>
    </row>
    <row r="16" spans="2:3" ht="24.95" customHeight="1" x14ac:dyDescent="0.25">
      <c r="B16" t="s">
        <v>7</v>
      </c>
      <c r="C16" s="7">
        <v>250</v>
      </c>
    </row>
  </sheetData>
  <mergeCells count="2">
    <mergeCell ref="B3:B10"/>
    <mergeCell ref="B12:C12"/>
  </mergeCells>
  <dataValidations count="13">
    <dataValidation allowBlank="1" showInputMessage="1" showErrorMessage="1" prompt="Luo budjettiyhteenveto tässä laskentataulukossa. Summat ja rahatilanne ovat soluissa C3–C10. Käytettyjen tulojen %-osuus on solussa B11, vastaava ympyräkaavio on solussa B3" sqref="A1" xr:uid="{00000000-0002-0000-0000-000000000000}"/>
    <dataValidation allowBlank="1" showInputMessage="1" showErrorMessage="1" prompt="Käytettyjen tulojen %-osuus. Tämä arvo lasketaan automaattisesti" sqref="B11" xr:uid="{00000000-0002-0000-0000-000001000000}"/>
    <dataValidation allowBlank="1" showInputMessage="1" showErrorMessage="1" prompt="Kuukausittaisten tulojen summa lasketaan automaattisesti" sqref="C4" xr:uid="{00000000-0002-0000-0000-000002000000}"/>
    <dataValidation allowBlank="1" showInputMessage="1" showErrorMessage="1" prompt="Kuukausittaisten menojen summa lasketaan automaattisesti" sqref="C6" xr:uid="{00000000-0002-0000-0000-000003000000}"/>
    <dataValidation allowBlank="1" showInputMessage="1" showErrorMessage="1" prompt="Kuukausittaisten säästöjen summa lasketaan automaattisesti" sqref="C8" xr:uid="{00000000-0002-0000-0000-000004000000}"/>
    <dataValidation allowBlank="1" showInputMessage="1" showErrorMessage="1" prompt="Rahatilanne lasketaan automaattisesti" sqref="C10" xr:uid="{00000000-0002-0000-0000-000005000000}"/>
    <dataValidation allowBlank="1" showInputMessage="1" showErrorMessage="1" prompt="Kirjoita kuukausittaiset tulokohdat tähän sarakkeeseen" sqref="B13" xr:uid="{00000000-0002-0000-0000-000006000000}"/>
    <dataValidation allowBlank="1" showInputMessage="1" showErrorMessage="1" prompt="Kirjoita kuukausittaiset tulomäärät tähän sarakkeeseen" sqref="C13" xr:uid="{00000000-0002-0000-0000-000007000000}"/>
    <dataValidation allowBlank="1" showInputMessage="1" showErrorMessage="1" prompt="Käytettyjen tulojen %-osuuden näyttävä ympyräkaavio on soluissa B3–B10" sqref="B3:B10" xr:uid="{00000000-0002-0000-0000-000008000000}"/>
    <dataValidation allowBlank="1" showInputMessage="1" showErrorMessage="1" prompt="Tämän työkirjan otsikko on tässä solussa. Säästöt kuukaudessa- ja Kuukausikulut -laskentataulukoiden solu B1 päivittyy automaattisesti otsikon perusteella. Kirjoita kuukausitulot alkaen solusta B13" sqref="B1" xr:uid="{00000000-0002-0000-0000-000009000000}"/>
    <dataValidation allowBlank="1" showInputMessage="1" showErrorMessage="1" prompt="Yhteenveto tuloista, säästöistä ja menoista, mukaan lukien yhteenveto rahoista, on alla olevissa soluissa" sqref="C2" xr:uid="{00000000-0002-0000-0000-00000A000000}"/>
    <dataValidation allowBlank="1" showInputMessage="1" showErrorMessage="1" prompt="Kirjoita kuukausitulot taulukkoon alla" sqref="B12:C12" xr:uid="{00000000-0002-0000-0000-00000B000000}"/>
    <dataValidation allowBlank="1" showInputMessage="1" showErrorMessage="1" prompt="Käytettyjen tulojen %-osuuden ympyräkaavio on alapuolella olevassa solussa. Arvo on solussa B11. Yhteenveto alkaa oikeanpuoleisesta solusta" sqref="B2" xr:uid="{00000000-0002-0000-0000-00000C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9B884C1-E439-4719-A03C-9B5F520358C5}">
            <xm:f>'Kaavion tiedot'!$B$4</xm:f>
            <x14:dxf>
              <font>
                <color theme="5" tint="-0.24994659260841701"/>
              </font>
            </x14:dxf>
          </x14:cfRule>
          <xm:sqref>C10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C6"/>
  <sheetViews>
    <sheetView showGridLines="0" zoomScaleNormal="100" zoomScaleSheetLayoutView="100" workbookViewId="0"/>
  </sheetViews>
  <sheetFormatPr defaultRowHeight="28.5" customHeight="1" x14ac:dyDescent="0.25"/>
  <cols>
    <col min="1" max="1" width="3.21875" customWidth="1"/>
    <col min="2" max="2" width="38" customWidth="1"/>
    <col min="3" max="3" width="29.6640625" customWidth="1"/>
    <col min="4" max="4" width="9" customWidth="1"/>
  </cols>
  <sheetData>
    <row r="1" spans="2:3" ht="35.25" customHeight="1" x14ac:dyDescent="0.5">
      <c r="B1" s="3" t="str">
        <f>Budjettiotsikko</f>
        <v>Budjetti</v>
      </c>
      <c r="C1" s="1"/>
    </row>
    <row r="2" spans="2:3" ht="45" customHeight="1" x14ac:dyDescent="0.35">
      <c r="B2" s="1" t="s">
        <v>14</v>
      </c>
      <c r="C2" s="2"/>
    </row>
    <row r="3" spans="2:3" ht="24.95" customHeight="1" x14ac:dyDescent="0.25">
      <c r="B3" s="6" t="s">
        <v>15</v>
      </c>
      <c r="C3" s="6" t="s">
        <v>13</v>
      </c>
    </row>
    <row r="4" spans="2:3" ht="24.95" customHeight="1" x14ac:dyDescent="0.25">
      <c r="B4" s="11" t="s">
        <v>15</v>
      </c>
      <c r="C4" s="8">
        <v>200</v>
      </c>
    </row>
    <row r="5" spans="2:3" ht="24.95" customHeight="1" x14ac:dyDescent="0.25">
      <c r="B5" s="11" t="s">
        <v>15</v>
      </c>
      <c r="C5" s="8">
        <v>250</v>
      </c>
    </row>
    <row r="6" spans="2:3" ht="24.95" customHeight="1" x14ac:dyDescent="0.25">
      <c r="B6" s="11" t="s">
        <v>15</v>
      </c>
      <c r="C6" s="8">
        <v>100</v>
      </c>
    </row>
  </sheetData>
  <dataValidations count="4">
    <dataValidation allowBlank="1" showInputMessage="1" showErrorMessage="1" prompt="Kirjoita säästöjen määrä tähän sarakkeeseen" sqref="C3" xr:uid="{00000000-0002-0000-0100-000000000000}"/>
    <dataValidation allowBlank="1" showInputMessage="1" showErrorMessage="1" prompt="Kirjoita säästöjen päivämäärä tähän sarakkeeseen" sqref="B3" xr:uid="{00000000-0002-0000-0100-000001000000}"/>
    <dataValidation allowBlank="1" showInputMessage="1" showErrorMessage="1" prompt="Kirjoita kuukausittaiset säästöt tähän laskentataulukkoon" sqref="A1" xr:uid="{00000000-0002-0000-0100-000002000000}"/>
    <dataValidation allowBlank="1" showInputMessage="1" showErrorMessage="1" prompt="Otsikko päivitetään automaattisesti kuukausittaisten tulojen laskentataulukon solun B1 arvon perusteella" sqref="B1" xr:uid="{00000000-0002-0000-01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  <pageSetUpPr fitToPage="1"/>
  </sheetPr>
  <dimension ref="B1:C12"/>
  <sheetViews>
    <sheetView showGridLines="0" zoomScaleNormal="100" zoomScaleSheetLayoutView="100" workbookViewId="0"/>
  </sheetViews>
  <sheetFormatPr defaultRowHeight="28.5" customHeight="1" x14ac:dyDescent="0.25"/>
  <cols>
    <col min="1" max="1" width="3.21875" customWidth="1"/>
    <col min="2" max="2" width="38" customWidth="1"/>
    <col min="3" max="3" width="29.6640625" customWidth="1"/>
    <col min="4" max="4" width="9" customWidth="1"/>
  </cols>
  <sheetData>
    <row r="1" spans="2:3" ht="35.25" customHeight="1" x14ac:dyDescent="0.5">
      <c r="B1" s="3" t="str">
        <f>Budjettiotsikko</f>
        <v>Budjetti</v>
      </c>
      <c r="C1" s="1"/>
    </row>
    <row r="2" spans="2:3" ht="45" customHeight="1" x14ac:dyDescent="0.35">
      <c r="B2" s="1" t="s">
        <v>16</v>
      </c>
    </row>
    <row r="3" spans="2:3" ht="24.95" customHeight="1" x14ac:dyDescent="0.25">
      <c r="B3" s="6" t="s">
        <v>4</v>
      </c>
      <c r="C3" s="6" t="s">
        <v>13</v>
      </c>
    </row>
    <row r="4" spans="2:3" ht="24.95" customHeight="1" x14ac:dyDescent="0.25">
      <c r="B4" t="s">
        <v>17</v>
      </c>
      <c r="C4" s="7">
        <v>800</v>
      </c>
    </row>
    <row r="5" spans="2:3" ht="24.95" customHeight="1" x14ac:dyDescent="0.25">
      <c r="B5" t="s">
        <v>18</v>
      </c>
      <c r="C5" s="7">
        <v>120</v>
      </c>
    </row>
    <row r="6" spans="2:3" ht="24.95" customHeight="1" x14ac:dyDescent="0.25">
      <c r="B6" t="s">
        <v>19</v>
      </c>
      <c r="C6" s="7">
        <v>50</v>
      </c>
    </row>
    <row r="7" spans="2:3" ht="24.95" customHeight="1" x14ac:dyDescent="0.25">
      <c r="B7" t="s">
        <v>20</v>
      </c>
      <c r="C7" s="7">
        <v>45</v>
      </c>
    </row>
    <row r="8" spans="2:3" ht="24.95" customHeight="1" x14ac:dyDescent="0.25">
      <c r="B8" t="s">
        <v>21</v>
      </c>
      <c r="C8" s="7">
        <v>500</v>
      </c>
    </row>
    <row r="9" spans="2:3" ht="24.95" customHeight="1" x14ac:dyDescent="0.25">
      <c r="B9" t="s">
        <v>22</v>
      </c>
      <c r="C9" s="7">
        <v>273</v>
      </c>
    </row>
    <row r="10" spans="2:3" ht="24.95" customHeight="1" x14ac:dyDescent="0.25">
      <c r="B10" t="s">
        <v>23</v>
      </c>
      <c r="C10" s="7">
        <v>120</v>
      </c>
    </row>
    <row r="11" spans="2:3" ht="24.95" customHeight="1" x14ac:dyDescent="0.25">
      <c r="B11" t="s">
        <v>24</v>
      </c>
      <c r="C11" s="7">
        <v>50</v>
      </c>
    </row>
    <row r="12" spans="2:3" ht="24.95" customHeight="1" x14ac:dyDescent="0.25">
      <c r="B12" t="s">
        <v>25</v>
      </c>
      <c r="C12" s="7">
        <v>100</v>
      </c>
    </row>
  </sheetData>
  <dataValidations count="4">
    <dataValidation allowBlank="1" showInputMessage="1" showErrorMessage="1" prompt="Kirjoita kuukausittaiset menot tähän laskentataulukkoon" sqref="A1" xr:uid="{00000000-0002-0000-0200-000000000000}"/>
    <dataValidation allowBlank="1" showInputMessage="1" showErrorMessage="1" prompt="Kirjoita kuukausittaiset menokohdat tähän sarakkeeseen" sqref="B3" xr:uid="{00000000-0002-0000-0200-000001000000}"/>
    <dataValidation allowBlank="1" showInputMessage="1" showErrorMessage="1" prompt="Kirjoita kuukausittaiset menomäärät tähän sarakkeeseen" sqref="C3" xr:uid="{00000000-0002-0000-0200-000002000000}"/>
    <dataValidation allowBlank="1" showInputMessage="1" showErrorMessage="1" prompt="Otsikko päivitetään automaattisesti kuukausittaisten tulojen laskentataulukon solun B1 arvon perusteella" sqref="B1" xr:uid="{00000000-0002-0000-02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1" tint="0.499984740745262"/>
    <pageSetUpPr fitToPage="1"/>
  </sheetPr>
  <dimension ref="B1:B4"/>
  <sheetViews>
    <sheetView showGridLines="0" workbookViewId="0">
      <selection activeCell="B1" sqref="B1"/>
    </sheetView>
  </sheetViews>
  <sheetFormatPr defaultRowHeight="15.75" x14ac:dyDescent="0.25"/>
  <cols>
    <col min="1" max="1" width="1.77734375" customWidth="1"/>
    <col min="2" max="2" width="8.88671875" customWidth="1"/>
  </cols>
  <sheetData>
    <row r="1" spans="2:2" ht="23.25" x14ac:dyDescent="0.35">
      <c r="B1" s="1" t="s">
        <v>26</v>
      </c>
    </row>
    <row r="2" spans="2:2" x14ac:dyDescent="0.25">
      <c r="B2" s="4">
        <f>MIN(1-B3,1)</f>
        <v>0.45120000000000005</v>
      </c>
    </row>
    <row r="3" spans="2:2" x14ac:dyDescent="0.25">
      <c r="B3" s="4">
        <f>MIN(Kuukausittaiset_menot_yhteensä/Kuukausittaiset_tulot_yhteensä,1)</f>
        <v>0.54879999999999995</v>
      </c>
    </row>
    <row r="4" spans="2:2" x14ac:dyDescent="0.25">
      <c r="B4" t="b">
        <f>(Kuukausittaiset_menot_yhteensä/Kuukausittaiset_tulot_yhteensä)&gt;1</f>
        <v>0</v>
      </c>
    </row>
  </sheetData>
  <printOptions horizontalCentered="1"/>
  <pageMargins left="0.35" right="0.41" top="0.41" bottom="0.35" header="0.3" footer="0.3"/>
  <pageSetup paperSize="9" fitToHeight="0" orientation="portrait" r:id="rId1"/>
  <headerFooter differentFirst="1">
    <oddFooter>&amp;CPage &amp;P of &amp;N</oddFooter>
  </headerFooter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TM16390883</ap:Template>
  <ap:ScaleCrop>false</ap:ScaleCrop>
  <ap:HeadingPairs>
    <vt:vector baseType="variant" size="4">
      <vt:variant>
        <vt:lpstr>Laskentataulukot</vt:lpstr>
      </vt:variant>
      <vt:variant>
        <vt:i4>4</vt:i4>
      </vt:variant>
      <vt:variant>
        <vt:lpstr>Nimetyt alueet</vt:lpstr>
      </vt:variant>
      <vt:variant>
        <vt:i4>10</vt:i4>
      </vt:variant>
    </vt:vector>
  </ap:HeadingPairs>
  <ap:TitlesOfParts>
    <vt:vector baseType="lpstr" size="14">
      <vt:lpstr>Kuukausitulot</vt:lpstr>
      <vt:lpstr>Kuukausittaiset säästöt</vt:lpstr>
      <vt:lpstr>Kuukausittaiset menot</vt:lpstr>
      <vt:lpstr>Kaavion tiedot</vt:lpstr>
      <vt:lpstr>Budjettiotsikko</vt:lpstr>
      <vt:lpstr>Kuukausittaiset_menot_yhteensä</vt:lpstr>
      <vt:lpstr>Kuukausittaiset_säästöt_yhteensä</vt:lpstr>
      <vt:lpstr>Kuukausittaiset_tulot_yhteensä</vt:lpstr>
      <vt:lpstr>Otsikko_1</vt:lpstr>
      <vt:lpstr>Otsikko_2</vt:lpstr>
      <vt:lpstr>Otsikko_3</vt:lpstr>
      <vt:lpstr>'Kuukausittaiset menot'!Tulostusotsikot</vt:lpstr>
      <vt:lpstr>'Kuukausittaiset säästöt'!Tulostusotsikot</vt:lpstr>
      <vt:lpstr>Kuukausitulot!Tulostusotsikot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2017-09-14T03:14:53Z</dcterms:created>
  <dcterms:modified xsi:type="dcterms:W3CDTF">2019-04-29T09:10:57Z</dcterms:modified>
</cp:coreProperties>
</file>