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20" yWindow="-180" windowWidth="12120" windowHeight="8685" tabRatio="478"/>
  </bookViews>
  <sheets>
    <sheet name="Viikoittainen tuntilomake" sheetId="1" r:id="rId1"/>
  </sheets>
  <definedNames>
    <definedName name="_xlnm.Print_Area" localSheetId="0">'Viikoittainen tuntilomake'!$A$1:$N$47</definedName>
  </definedNames>
  <calcPr calcId="145621"/>
  <webPublishing codePage="1252"/>
</workbook>
</file>

<file path=xl/calcChain.xml><?xml version="1.0" encoding="utf-8"?>
<calcChain xmlns="http://schemas.openxmlformats.org/spreadsheetml/2006/main">
  <c r="C10" i="1" l="1"/>
  <c r="N8" i="1"/>
  <c r="L8" i="1"/>
  <c r="J8" i="1"/>
  <c r="H8" i="1"/>
  <c r="F8" i="1"/>
  <c r="D8" i="1"/>
  <c r="B8" i="1" l="1"/>
  <c r="N5" i="1"/>
  <c r="O13" i="1"/>
  <c r="O10" i="1"/>
  <c r="M10" i="1"/>
  <c r="L14" i="1" s="1"/>
  <c r="M13" i="1"/>
  <c r="K13" i="1"/>
  <c r="K10" i="1"/>
  <c r="J14" i="1" s="1"/>
  <c r="I10" i="1"/>
  <c r="I13" i="1"/>
  <c r="G13" i="1"/>
  <c r="G10" i="1"/>
  <c r="E10" i="1"/>
  <c r="D14" i="1" s="1"/>
  <c r="E13" i="1"/>
  <c r="C13" i="1"/>
  <c r="F14" i="1"/>
  <c r="H14" i="1" l="1"/>
  <c r="N14" i="1"/>
  <c r="B14" i="1"/>
  <c r="N15" i="1" l="1"/>
</calcChain>
</file>

<file path=xl/sharedStrings.xml><?xml version="1.0" encoding="utf-8"?>
<sst xmlns="http://schemas.openxmlformats.org/spreadsheetml/2006/main" count="39" uniqueCount="22">
  <si>
    <t>Lauantai</t>
  </si>
  <si>
    <t>Sunnuntai</t>
  </si>
  <si>
    <t>Maanantai</t>
  </si>
  <si>
    <t>Tiistai</t>
  </si>
  <si>
    <t>Keskiviikko</t>
  </si>
  <si>
    <t>Torstai</t>
  </si>
  <si>
    <t>Perjantai</t>
  </si>
  <si>
    <t>Saapumisaika</t>
  </si>
  <si>
    <t>Lähtöaika</t>
  </si>
  <si>
    <t>Työntekijän allekirjoitus</t>
  </si>
  <si>
    <t>Päivämäärä</t>
  </si>
  <si>
    <t>Esimiehen allekirjoitus</t>
  </si>
  <si>
    <t>Viikolle, joka päättyy:</t>
  </si>
  <si>
    <t>Viikolle, joka alkaa:</t>
  </si>
  <si>
    <t>Aikalomakkeeseen määritetyt tunnit yhteensä</t>
  </si>
  <si>
    <t>Työntekijän nimi:</t>
  </si>
  <si>
    <t>Esimiehen nimi:</t>
  </si>
  <si>
    <t>Ruokatauko</t>
  </si>
  <si>
    <t>Tunnit yhteensä</t>
  </si>
  <si>
    <t>Yrityksen nimi</t>
  </si>
  <si>
    <t>[Katuosoite] [Katuosoite 2] [Postinumero ja -toimipaikka]</t>
  </si>
  <si>
    <t>Viikoittainen työaikalomake taukoineen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</si>
</sst>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[$-409]h:mm\ AM/PM;@"/>
  </numFmts>
  <fonts count="9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 indent="1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/>
    </xf>
    <xf numFmtId="0" fontId="0" fillId="0" borderId="4" xfId="0" applyNumberFormat="1" applyBorder="1"/>
    <xf numFmtId="0" fontId="0" fillId="0" borderId="5" xfId="0" applyNumberFormat="1" applyBorder="1"/>
    <xf numFmtId="0" fontId="3" fillId="2" borderId="2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left" vertical="center" indent="1"/>
    </xf>
    <xf numFmtId="14" fontId="7" fillId="0" borderId="5" xfId="0" applyNumberFormat="1" applyFont="1" applyFill="1" applyBorder="1" applyAlignment="1">
      <alignment horizontal="left" vertical="center" indent="1"/>
    </xf>
    <xf numFmtId="164" fontId="4" fillId="5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S20"/>
  <sheetViews>
    <sheetView showGridLines="0" tabSelected="1" view="pageLayout" topLeftCell="A4" workbookViewId="0">
      <selection activeCell="A6" sqref="A6"/>
    </sheetView>
  </sheetViews>
  <sheetFormatPr defaultRowHeight="12.75" x14ac:dyDescent="0.2"/>
  <cols>
    <col min="1" max="1" width="12.28515625" style="1" customWidth="1"/>
    <col min="2" max="2" width="9.7109375" style="1" customWidth="1"/>
    <col min="3" max="3" width="7.28515625" style="1" customWidth="1"/>
    <col min="4" max="4" width="9.7109375" style="1" customWidth="1"/>
    <col min="5" max="5" width="7.28515625" style="1" customWidth="1"/>
    <col min="6" max="6" width="9.7109375" style="1" customWidth="1"/>
    <col min="7" max="7" width="7.28515625" style="1" customWidth="1"/>
    <col min="8" max="8" width="9.7109375" style="1" customWidth="1"/>
    <col min="9" max="9" width="7.28515625" style="1" customWidth="1"/>
    <col min="10" max="10" width="9.7109375" style="1" customWidth="1"/>
    <col min="11" max="11" width="7.28515625" style="1" customWidth="1"/>
    <col min="12" max="12" width="9.7109375" style="1" customWidth="1"/>
    <col min="13" max="13" width="7.28515625" style="1" customWidth="1"/>
    <col min="14" max="14" width="9.7109375" style="1" customWidth="1"/>
    <col min="15" max="15" width="7.28515625" style="1" customWidth="1"/>
    <col min="16" max="16384" width="9.140625" style="1"/>
  </cols>
  <sheetData>
    <row r="1" spans="1:19" s="4" customFormat="1" ht="31.5" customHeight="1" x14ac:dyDescent="0.2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s="4" customFormat="1" ht="24.75" customHeight="1" x14ac:dyDescent="0.2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14"/>
      <c r="K2" s="14"/>
      <c r="L2" s="14"/>
      <c r="M2" s="14"/>
      <c r="N2" s="14"/>
      <c r="O2" s="15" t="s">
        <v>21</v>
      </c>
    </row>
    <row r="3" spans="1:19" s="4" customFormat="1" ht="4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9" s="4" customFormat="1" ht="20.100000000000001" customHeight="1" x14ac:dyDescent="0.2">
      <c r="A4" s="36" t="s">
        <v>15</v>
      </c>
      <c r="B4" s="37"/>
      <c r="C4" s="37"/>
      <c r="D4" s="38"/>
      <c r="E4" s="38"/>
      <c r="F4" s="38"/>
      <c r="G4" s="38"/>
      <c r="H4" s="38"/>
      <c r="I4" s="39"/>
      <c r="K4" s="36" t="s">
        <v>13</v>
      </c>
      <c r="L4" s="37"/>
      <c r="M4" s="37"/>
      <c r="N4" s="28">
        <v>39082</v>
      </c>
      <c r="O4" s="29"/>
      <c r="R4" s="3"/>
    </row>
    <row r="5" spans="1:19" s="4" customFormat="1" ht="20.100000000000001" customHeight="1" x14ac:dyDescent="0.2">
      <c r="A5" s="36" t="s">
        <v>16</v>
      </c>
      <c r="B5" s="37"/>
      <c r="C5" s="37"/>
      <c r="D5" s="38"/>
      <c r="E5" s="38"/>
      <c r="F5" s="38"/>
      <c r="G5" s="38"/>
      <c r="H5" s="38"/>
      <c r="I5" s="39"/>
      <c r="K5" s="36" t="s">
        <v>12</v>
      </c>
      <c r="L5" s="37"/>
      <c r="M5" s="37"/>
      <c r="N5" s="28">
        <f>IF($N$4=0,"",$N$4+6)</f>
        <v>39088</v>
      </c>
      <c r="O5" s="29"/>
    </row>
    <row r="6" spans="1:19" s="5" customFormat="1" ht="3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4" customFormat="1" ht="20.100000000000001" customHeight="1" x14ac:dyDescent="0.2">
      <c r="A7" s="13"/>
      <c r="B7" s="25" t="s">
        <v>1</v>
      </c>
      <c r="C7" s="25"/>
      <c r="D7" s="23" t="s">
        <v>2</v>
      </c>
      <c r="E7" s="23"/>
      <c r="F7" s="23" t="s">
        <v>3</v>
      </c>
      <c r="G7" s="23"/>
      <c r="H7" s="23" t="s">
        <v>4</v>
      </c>
      <c r="I7" s="23"/>
      <c r="J7" s="23" t="s">
        <v>5</v>
      </c>
      <c r="K7" s="23"/>
      <c r="L7" s="23" t="s">
        <v>6</v>
      </c>
      <c r="M7" s="23"/>
      <c r="N7" s="23" t="s">
        <v>0</v>
      </c>
      <c r="O7" s="23"/>
    </row>
    <row r="8" spans="1:19" s="4" customFormat="1" ht="20.100000000000001" customHeight="1" x14ac:dyDescent="0.2">
      <c r="A8" s="9"/>
      <c r="B8" s="24">
        <f>N4</f>
        <v>39082</v>
      </c>
      <c r="C8" s="24"/>
      <c r="D8" s="24">
        <f>IF($N$4="","",$N$4+1)</f>
        <v>39083</v>
      </c>
      <c r="E8" s="24"/>
      <c r="F8" s="24">
        <f>IF($N$4="","",$N$4+2)</f>
        <v>39084</v>
      </c>
      <c r="G8" s="24"/>
      <c r="H8" s="24">
        <f>IF($N$4="","",$N$4+3)</f>
        <v>39085</v>
      </c>
      <c r="I8" s="24"/>
      <c r="J8" s="24">
        <f>IF($N$4="","",$N$4+4)</f>
        <v>39086</v>
      </c>
      <c r="K8" s="24"/>
      <c r="L8" s="24">
        <f>IF($N$4="","",$N$4+5)</f>
        <v>39087</v>
      </c>
      <c r="M8" s="24"/>
      <c r="N8" s="24">
        <f>IF($N$4="","",$N$4+6)</f>
        <v>39088</v>
      </c>
      <c r="O8" s="24"/>
    </row>
    <row r="9" spans="1:19" s="4" customFormat="1" ht="30" customHeight="1" x14ac:dyDescent="0.2">
      <c r="A9" s="16" t="s">
        <v>7</v>
      </c>
      <c r="B9" s="19"/>
      <c r="C9" s="17" t="s">
        <v>18</v>
      </c>
      <c r="D9" s="19"/>
      <c r="E9" s="17" t="s">
        <v>18</v>
      </c>
      <c r="F9" s="19"/>
      <c r="G9" s="17" t="s">
        <v>18</v>
      </c>
      <c r="H9" s="19"/>
      <c r="I9" s="17" t="s">
        <v>18</v>
      </c>
      <c r="J9" s="19"/>
      <c r="K9" s="17" t="s">
        <v>18</v>
      </c>
      <c r="L9" s="19"/>
      <c r="M9" s="17" t="s">
        <v>18</v>
      </c>
      <c r="N9" s="19"/>
      <c r="O9" s="17" t="s">
        <v>18</v>
      </c>
      <c r="S9" s="12"/>
    </row>
    <row r="10" spans="1:19" s="4" customFormat="1" ht="30" customHeight="1" x14ac:dyDescent="0.2">
      <c r="A10" s="16" t="s">
        <v>8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9" s="4" customFormat="1" ht="20.100000000000001" customHeight="1" x14ac:dyDescent="0.2">
      <c r="A11" s="20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9" s="4" customFormat="1" ht="30" customHeight="1" x14ac:dyDescent="0.2">
      <c r="A12" s="16" t="s">
        <v>7</v>
      </c>
      <c r="B12" s="19"/>
      <c r="C12" s="17" t="s">
        <v>18</v>
      </c>
      <c r="D12" s="19"/>
      <c r="E12" s="17" t="s">
        <v>18</v>
      </c>
      <c r="F12" s="19"/>
      <c r="G12" s="17" t="s">
        <v>18</v>
      </c>
      <c r="H12" s="19"/>
      <c r="I12" s="17" t="s">
        <v>18</v>
      </c>
      <c r="J12" s="19"/>
      <c r="K12" s="17" t="s">
        <v>18</v>
      </c>
      <c r="L12" s="19"/>
      <c r="M12" s="17" t="s">
        <v>18</v>
      </c>
      <c r="N12" s="19"/>
      <c r="O12" s="17" t="s">
        <v>18</v>
      </c>
    </row>
    <row r="13" spans="1:19" s="4" customFormat="1" ht="30" customHeight="1" x14ac:dyDescent="0.2">
      <c r="A13" s="16" t="s">
        <v>8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9" s="4" customFormat="1" ht="20.100000000000001" customHeight="1" x14ac:dyDescent="0.2">
      <c r="A14" s="18" t="s">
        <v>18</v>
      </c>
      <c r="B14" s="30">
        <f>IF(OR(ISTEXT(C10),ISTEXT(C13)),"Virhe solussa C12 tai C15",(C10+C13))</f>
        <v>0</v>
      </c>
      <c r="C14" s="30"/>
      <c r="D14" s="30">
        <f>IF(OR(ISTEXT(E10),ISTEXT(E13)),"Virhe solussa C12 tai C15",(E10+E13))</f>
        <v>0</v>
      </c>
      <c r="E14" s="30"/>
      <c r="F14" s="30">
        <f>IF(OR(ISTEXT(G10),ISTEXT(G13)),"Virhe solussa C12 tai C15",(G10+G13))</f>
        <v>0</v>
      </c>
      <c r="G14" s="30"/>
      <c r="H14" s="30">
        <f>IF(OR(ISTEXT(I10),ISTEXT(I13)),"Virhe solussa C12 tai C15",(I10+I13))</f>
        <v>0</v>
      </c>
      <c r="I14" s="30"/>
      <c r="J14" s="30">
        <f>IF(OR(ISTEXT(K10),ISTEXT(K13)),"Virhe solussa C12 tai C15",(K10+K13))</f>
        <v>0</v>
      </c>
      <c r="K14" s="30"/>
      <c r="L14" s="30">
        <f>IF(OR(ISTEXT(M10),ISTEXT(M13)),"Virhe solussa C12 tai C15",(M10+M13))</f>
        <v>0</v>
      </c>
      <c r="M14" s="30"/>
      <c r="N14" s="30">
        <f>IF(OR(ISTEXT(O10),ISTEXT(O13)),"Virhe solussa C12 tai C15",(O10+O13))</f>
        <v>0</v>
      </c>
      <c r="O14" s="30"/>
    </row>
    <row r="15" spans="1:19" s="4" customFormat="1" ht="20.100000000000001" customHeight="1" x14ac:dyDescent="0.2">
      <c r="A15" s="31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6">
        <f>SUM(B14:O14)</f>
        <v>0</v>
      </c>
      <c r="O15" s="27"/>
    </row>
    <row r="16" spans="1:19" s="5" customFormat="1" ht="72" customHeight="1" x14ac:dyDescent="0.2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.100000000000001" customHeight="1" x14ac:dyDescent="0.2">
      <c r="A17" s="10" t="s">
        <v>9</v>
      </c>
      <c r="B17" s="8"/>
      <c r="C17" s="7"/>
      <c r="D17" s="7"/>
      <c r="E17" s="7" t="s">
        <v>10</v>
      </c>
      <c r="F17" s="7"/>
      <c r="G17" s="3"/>
      <c r="H17" s="10" t="s">
        <v>11</v>
      </c>
      <c r="I17" s="8"/>
      <c r="J17" s="7"/>
      <c r="K17" s="7"/>
      <c r="L17" s="7"/>
      <c r="M17" s="7"/>
      <c r="N17" s="7" t="s">
        <v>10</v>
      </c>
      <c r="O17" s="7"/>
    </row>
    <row r="18" spans="1:15" s="4" customFormat="1" ht="17.25" customHeight="1" x14ac:dyDescent="0.2">
      <c r="A18" s="3"/>
      <c r="I18" s="3"/>
      <c r="J18" s="3"/>
      <c r="K18" s="3"/>
      <c r="L18" s="3"/>
      <c r="M18" s="3"/>
      <c r="N18" s="3"/>
      <c r="O18" s="3"/>
    </row>
    <row r="20" spans="1:15" x14ac:dyDescent="0.2">
      <c r="J20" s="2"/>
      <c r="K20" s="2"/>
      <c r="L20" s="2"/>
      <c r="M20" s="2"/>
      <c r="N20" s="2"/>
      <c r="O20" s="2"/>
    </row>
  </sheetData>
  <mergeCells count="34">
    <mergeCell ref="A1:O1"/>
    <mergeCell ref="A2:I2"/>
    <mergeCell ref="A4:C4"/>
    <mergeCell ref="A5:C5"/>
    <mergeCell ref="D4:I4"/>
    <mergeCell ref="D5:I5"/>
    <mergeCell ref="K4:M4"/>
    <mergeCell ref="K5:M5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</mergeCells>
  <phoneticPr fontId="0" type="noConversion"/>
  <dataValidations count="1">
    <dataValidation type="time" allowBlank="1" showInputMessage="1" showErrorMessage="1" errorTitle="Virheellinen aikamerkintä" error="Aikamerkinnässä on käytettävä seuraavaa muotoilua: 13:00" sqref="B9:B10 B12:B13 D12:D13 D9:D10 F9:F10 H9:H10 J9:J10 L9:L10 N9:N10 N12:N13 L12:L13 J12:J13 H12:H13 F12:F13">
      <formula1>0</formula1>
      <formula2>0.999988425925926</formula2>
    </dataValidation>
  </dataValidations>
  <printOptions horizontalCentered="1"/>
  <pageMargins left="0.5" right="0.5" top="0.75" bottom="0.75" header="0.5" footer="0"/>
  <pageSetup orientation="landscape" r:id="rId1"/>
  <headerFooter alignWithMargins="0"/>
  <ignoredErrors>
    <ignoredError sqref="E10 G10 I10 K10 M10 O10 C13 E13 G13 I13 K13 M13 O13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ed321ae-6156-42a7-960a-52334cae8eeb">english</DirectSourceMarket>
    <MarketSpecific xmlns="fed321ae-6156-42a7-960a-52334cae8eeb" xsi:nil="true"/>
    <ApprovalStatus xmlns="fed321ae-6156-42a7-960a-52334cae8eeb">InProgress</ApprovalStatus>
    <PrimaryImageGen xmlns="fed321ae-6156-42a7-960a-52334cae8eeb">true</PrimaryImageGen>
    <ThumbnailAssetId xmlns="fed321ae-6156-42a7-960a-52334cae8eeb" xsi:nil="true"/>
    <NumericId xmlns="fed321ae-6156-42a7-960a-52334cae8eeb">-1</NumericId>
    <TPFriendlyName xmlns="fed321ae-6156-42a7-960a-52334cae8eeb">Weekly time sheet with breaks</TPFriendlyName>
    <BusinessGroup xmlns="fed321ae-6156-42a7-960a-52334cae8eeb" xsi:nil="true"/>
    <APEditor xmlns="fed321ae-6156-42a7-960a-52334cae8eeb">
      <UserInfo>
        <DisplayName>REDMOND\v-luannv</DisplayName>
        <AccountId>96</AccountId>
        <AccountType/>
      </UserInfo>
    </APEditor>
    <SourceTitle xmlns="fed321ae-6156-42a7-960a-52334cae8eeb">Weekly time sheet with breaks</SourceTitle>
    <OpenTemplate xmlns="fed321ae-6156-42a7-960a-52334cae8eeb">true</OpenTemplate>
    <UALocComments xmlns="fed321ae-6156-42a7-960a-52334cae8eeb" xsi:nil="true"/>
    <ParentAssetId xmlns="fed321ae-6156-42a7-960a-52334cae8eeb" xsi:nil="true"/>
    <PublishStatusLookup xmlns="fed321ae-6156-42a7-960a-52334cae8eeb">
      <Value>63086</Value>
      <Value>365264</Value>
    </PublishStatusLookup>
    <IntlLangReviewDate xmlns="fed321ae-6156-42a7-960a-52334cae8eeb" xsi:nil="true"/>
    <LastPublishResultLookup xmlns="fed321ae-6156-42a7-960a-52334cae8eeb" xsi:nil="true"/>
    <MachineTranslated xmlns="fed321ae-6156-42a7-960a-52334cae8eeb">false</MachineTranslated>
    <OriginalSourceMarket xmlns="fed321ae-6156-42a7-960a-52334cae8eeb">english</OriginalSourceMarket>
    <TPInstallLocation xmlns="fed321ae-6156-42a7-960a-52334cae8eeb">{My Templates}</TPInstallLocation>
    <ClipArtFilename xmlns="fed321ae-6156-42a7-960a-52334cae8eeb" xsi:nil="true"/>
    <ContentItem xmlns="fed321ae-6156-42a7-960a-52334cae8eeb" xsi:nil="true"/>
    <APDescription xmlns="fed321ae-6156-42a7-960a-52334cae8eeb" xsi:nil="true"/>
    <APAuthor xmlns="fed321ae-6156-42a7-960a-52334cae8eeb">
      <UserInfo>
        <DisplayName>REDMOND\cynvey</DisplayName>
        <AccountId>227</AccountId>
        <AccountType/>
      </UserInfo>
    </APAuthor>
    <TPAppVersion xmlns="fed321ae-6156-42a7-960a-52334cae8eeb">12</TPAppVersion>
    <TPCommandLine xmlns="fed321ae-6156-42a7-960a-52334cae8eeb">{XL} /t {FilePath}</TPCommandLine>
    <EditorialStatus xmlns="fed321ae-6156-42a7-960a-52334cae8eeb" xsi:nil="true"/>
    <PublishTargets xmlns="fed321ae-6156-42a7-960a-52334cae8eeb">OfficeOnline</PublishTargets>
    <TPLaunchHelpLinkType xmlns="fed321ae-6156-42a7-960a-52334cae8eeb">Template</TPLaunchHelpLinkType>
    <TimesCloned xmlns="fed321ae-6156-42a7-960a-52334cae8eeb" xsi:nil="true"/>
    <LastModifiedDateTime xmlns="fed321ae-6156-42a7-960a-52334cae8eeb" xsi:nil="true"/>
    <Provider xmlns="fed321ae-6156-42a7-960a-52334cae8eeb">EY006220130</Provider>
    <AssetStart xmlns="fed321ae-6156-42a7-960a-52334cae8eeb">2009-01-02T00:00:00+00:00</AssetStart>
    <LastHandOff xmlns="fed321ae-6156-42a7-960a-52334cae8eeb" xsi:nil="true"/>
    <AcquiredFrom xmlns="fed321ae-6156-42a7-960a-52334cae8eeb" xsi:nil="true"/>
    <TPClientViewer xmlns="fed321ae-6156-42a7-960a-52334cae8eeb">Microsoft Office Excel</TPClientViewer>
    <ArtSampleDocs xmlns="fed321ae-6156-42a7-960a-52334cae8eeb" xsi:nil="true"/>
    <UACurrentWords xmlns="fed321ae-6156-42a7-960a-52334cae8eeb">0</UACurrentWords>
    <UALocRecommendation xmlns="fed321ae-6156-42a7-960a-52334cae8eeb">Localize</UALocRecommendation>
    <IsDeleted xmlns="fed321ae-6156-42a7-960a-52334cae8eeb">false</IsDeleted>
    <ShowIn xmlns="fed321ae-6156-42a7-960a-52334cae8eeb">Show everywhere</ShowIn>
    <UANotes xmlns="fed321ae-6156-42a7-960a-52334cae8eeb" xsi:nil="true"/>
    <TemplateStatus xmlns="fed321ae-6156-42a7-960a-52334cae8eeb" xsi:nil="true"/>
    <VoteCount xmlns="fed321ae-6156-42a7-960a-52334cae8eeb" xsi:nil="true"/>
    <CSXHash xmlns="fed321ae-6156-42a7-960a-52334cae8eeb" xsi:nil="true"/>
    <CSXSubmissionMarket xmlns="fed321ae-6156-42a7-960a-52334cae8eeb" xsi:nil="true"/>
    <AssetExpire xmlns="fed321ae-6156-42a7-960a-52334cae8eeb">2029-05-12T00:00:00+00:00</AssetExpire>
    <DSATActionTaken xmlns="fed321ae-6156-42a7-960a-52334cae8eeb" xsi:nil="true"/>
    <SubmitterId xmlns="fed321ae-6156-42a7-960a-52334cae8eeb" xsi:nil="true"/>
    <TPExecutable xmlns="fed321ae-6156-42a7-960a-52334cae8eeb" xsi:nil="true"/>
    <AssetType xmlns="fed321ae-6156-42a7-960a-52334cae8eeb">TP</AssetType>
    <CSXSubmissionDate xmlns="fed321ae-6156-42a7-960a-52334cae8eeb" xsi:nil="true"/>
    <BugNumber xmlns="fed321ae-6156-42a7-960a-52334cae8eeb" xsi:nil="true"/>
    <CSXUpdate xmlns="fed321ae-6156-42a7-960a-52334cae8eeb">false</CSXUpdate>
    <ApprovalLog xmlns="fed321ae-6156-42a7-960a-52334cae8eeb" xsi:nil="true"/>
    <Milestone xmlns="fed321ae-6156-42a7-960a-52334cae8eeb" xsi:nil="true"/>
    <TPComponent xmlns="fed321ae-6156-42a7-960a-52334cae8eeb">EXCELFiles</TPComponent>
    <OriginAsset xmlns="fed321ae-6156-42a7-960a-52334cae8eeb" xsi:nil="true"/>
    <AssetId xmlns="fed321ae-6156-42a7-960a-52334cae8eeb">TP010196205</AssetId>
    <TPApplication xmlns="fed321ae-6156-42a7-960a-52334cae8eeb">Excel</TPApplication>
    <TPLaunchHelpLink xmlns="fed321ae-6156-42a7-960a-52334cae8eeb" xsi:nil="true"/>
    <IntlLocPriority xmlns="fed321ae-6156-42a7-960a-52334cae8eeb" xsi:nil="true"/>
    <IntlLangReviewer xmlns="fed321ae-6156-42a7-960a-52334cae8eeb" xsi:nil="true"/>
    <PlannedPubDate xmlns="fed321ae-6156-42a7-960a-52334cae8eeb" xsi:nil="true"/>
    <CrawlForDependencies xmlns="fed321ae-6156-42a7-960a-52334cae8eeb">false</CrawlForDependencies>
    <HandoffToMSDN xmlns="fed321ae-6156-42a7-960a-52334cae8eeb" xsi:nil="true"/>
    <TrustLevel xmlns="fed321ae-6156-42a7-960a-52334cae8eeb">1 Microsoft Managed Content</TrustLevel>
    <IsSearchable xmlns="fed321ae-6156-42a7-960a-52334cae8eeb">false</IsSearchable>
    <TPNamespace xmlns="fed321ae-6156-42a7-960a-52334cae8eeb">EXCEL</TPNamespace>
    <Markets xmlns="fed321ae-6156-42a7-960a-52334cae8eeb"/>
    <UAProjectedTotalWords xmlns="fed321ae-6156-42a7-960a-52334cae8eeb" xsi:nil="true"/>
    <OutputCachingOn xmlns="fed321ae-6156-42a7-960a-52334cae8eeb">false</OutputCachingOn>
    <IntlLangReview xmlns="fed321ae-6156-42a7-960a-52334cae8eeb" xsi:nil="true"/>
    <Downloads xmlns="fed321ae-6156-42a7-960a-52334cae8eeb">0</Downloads>
    <LegacyData xmlns="fed321ae-6156-42a7-960a-52334cae8eeb" xsi:nil="true"/>
    <Providers xmlns="fed321ae-6156-42a7-960a-52334cae8eeb" xsi:nil="true"/>
    <TemplateTemplateType xmlns="fed321ae-6156-42a7-960a-52334cae8eeb">Excel 2007 Default</TemplateTemplateType>
    <EditorialTags xmlns="fed321ae-6156-42a7-960a-52334cae8eeb" xsi:nil="true"/>
    <PolicheckWords xmlns="fed321ae-6156-42a7-960a-52334cae8eeb" xsi:nil="true"/>
    <OOCacheId xmlns="fed321ae-6156-42a7-960a-52334cae8eeb" xsi:nil="true"/>
    <FriendlyTitle xmlns="fed321ae-6156-42a7-960a-52334cae8eeb" xsi:nil="true"/>
    <Manager xmlns="fed321ae-6156-42a7-960a-52334cae8eeb" xsi:nil="true"/>
    <LocManualTestRequired xmlns="fed321ae-6156-42a7-960a-52334cae8eeb" xsi:nil="true"/>
    <LocProcessedForHandoffsLookup xmlns="fed321ae-6156-42a7-960a-52334cae8eeb" xsi:nil="true"/>
    <LocNewPublishedVersionLookup xmlns="fed321ae-6156-42a7-960a-52334cae8eeb" xsi:nil="true"/>
    <BlockPublish xmlns="fed321ae-6156-42a7-960a-52334cae8eeb" xsi:nil="true"/>
    <LocalizationTagsTaxHTField0 xmlns="fed321ae-6156-42a7-960a-52334cae8eeb">
      <Terms xmlns="http://schemas.microsoft.com/office/infopath/2007/PartnerControls"/>
    </LocalizationTagsTaxHTField0>
    <LocLastLocAttemptVersionLookup xmlns="fed321ae-6156-42a7-960a-52334cae8eeb">69427</LocLastLocAttemptVersionLookup>
    <InternalTagsTaxHTField0 xmlns="fed321ae-6156-42a7-960a-52334cae8eeb">
      <Terms xmlns="http://schemas.microsoft.com/office/infopath/2007/PartnerControls"/>
    </InternalTagsTaxHTField0>
    <LocComments xmlns="fed321ae-6156-42a7-960a-52334cae8eeb" xsi:nil="true"/>
    <LocProcessedForMarketsLookup xmlns="fed321ae-6156-42a7-960a-52334cae8eeb" xsi:nil="true"/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FeatureTagsTaxHTField0 xmlns="fed321ae-6156-42a7-960a-52334cae8eeb">
      <Terms xmlns="http://schemas.microsoft.com/office/infopath/2007/PartnerControls"/>
    </FeatureTagsTaxHTField0>
    <LocOverallPreviewStatusLookup xmlns="fed321ae-6156-42a7-960a-52334cae8eeb" xsi:nil="true"/>
    <CampaignTagsTaxHTField0 xmlns="fed321ae-6156-42a7-960a-52334cae8eeb">
      <Terms xmlns="http://schemas.microsoft.com/office/infopath/2007/PartnerControls"/>
    </CampaignTagsTaxHTField0>
    <LocOverallLocStatusLookup xmlns="fed321ae-6156-42a7-960a-52334cae8eeb" xsi:nil="true"/>
    <LocOverallPublishStatusLookup xmlns="fed321ae-6156-42a7-960a-52334cae8eeb" xsi:nil="true"/>
    <LocPublishedLinkedAssetsLookup xmlns="fed321ae-6156-42a7-960a-52334cae8eeb" xsi:nil="true"/>
    <TaxCatchAll xmlns="fed321ae-6156-42a7-960a-52334cae8eeb"/>
    <LocLastLocAttemptVersionTypeLookup xmlns="fed321ae-6156-42a7-960a-52334cae8eeb" xsi:nil="true"/>
    <LocPublishedDependentAssetsLookup xmlns="fed321ae-6156-42a7-960a-52334cae8eeb" xsi:nil="true"/>
    <LocOverallHandbackStatusLookup xmlns="fed321ae-6156-42a7-960a-52334cae8eeb" xsi:nil="true"/>
    <LocRecommendedHandoff xmlns="fed321ae-6156-42a7-960a-52334cae8eeb" xsi:nil="true"/>
    <OriginalRelease xmlns="fed321ae-6156-42a7-960a-52334cae8eeb">14</OriginalRelease>
    <LocMarketGroupTiers2 xmlns="fed321ae-6156-42a7-960a-52334cae8ee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6DD3E1F-CCA9-4536-B131-1BBD03EED25A}"/>
</file>

<file path=customXml/itemProps2.xml><?xml version="1.0" encoding="utf-8"?>
<ds:datastoreItem xmlns:ds="http://schemas.openxmlformats.org/officeDocument/2006/customXml" ds:itemID="{D305169C-CE3D-4B33-A81C-F87C126EF7FF}"/>
</file>

<file path=customXml/itemProps3.xml><?xml version="1.0" encoding="utf-8"?>
<ds:datastoreItem xmlns:ds="http://schemas.openxmlformats.org/officeDocument/2006/customXml" ds:itemID="{51A89F47-E6D3-4439-899C-109D9B01AD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Viikoittainen tuntilomake</vt:lpstr>
      <vt:lpstr>'Viikoittainen tuntilomake'!Print_Area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subject/>
  <dc:creator/>
  <cp:keywords/>
  <dc:description/>
  <cp:lastModifiedBy/>
  <dcterms:created xsi:type="dcterms:W3CDTF">2006-09-13T19:03:32Z</dcterms:created>
  <dcterms:modified xsi:type="dcterms:W3CDTF">2012-05-25T07:48:31Z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2582100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